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30" windowWidth="13110" windowHeight="11895"/>
  </bookViews>
  <sheets>
    <sheet name="Kurztexte-Prezzi da compilare" sheetId="2" r:id="rId1"/>
  </sheets>
  <definedNames>
    <definedName name="_xlnm.Print_Titles" localSheetId="0">'Kurztexte-Prezzi da compilare'!$10:$11</definedName>
    <definedName name="Z_BE9160FE_C703_4227_A06D_F13B6094C775_.wvu.PrintTitles" localSheetId="0" hidden="1">'Kurztexte-Prezzi da compilare'!$10:$10</definedName>
  </definedNames>
  <calcPr calcId="145621"/>
  <customWorkbookViews>
    <customWorkbookView name="Georg Untergassmair - Persönliche Ansicht" guid="{BE9160FE-C703-4227-A06D-F13B6094C775}" mergeInterval="0" personalView="1" maximized="1" windowWidth="1596" windowHeight="675" activeSheetId="2"/>
  </customWorkbookViews>
</workbook>
</file>

<file path=xl/calcChain.xml><?xml version="1.0" encoding="utf-8"?>
<calcChain xmlns="http://schemas.openxmlformats.org/spreadsheetml/2006/main">
  <c r="G184" i="2" l="1"/>
  <c r="C192" i="2"/>
  <c r="C191" i="2"/>
  <c r="C190" i="2"/>
  <c r="C189" i="2"/>
  <c r="C188" i="2"/>
  <c r="G185" i="2" l="1"/>
  <c r="G192" i="2" s="1"/>
  <c r="G177" i="2"/>
  <c r="G174" i="2"/>
  <c r="G170" i="2"/>
  <c r="G178" i="2" s="1"/>
  <c r="G191" i="2" s="1"/>
  <c r="G163" i="2"/>
  <c r="G160" i="2"/>
  <c r="G158" i="2"/>
  <c r="G156" i="2"/>
  <c r="G153" i="2"/>
  <c r="G149" i="2"/>
  <c r="G147" i="2"/>
  <c r="G146" i="2"/>
  <c r="G144" i="2"/>
  <c r="G142" i="2"/>
  <c r="G140" i="2"/>
  <c r="G136" i="2"/>
  <c r="G132" i="2"/>
  <c r="G131" i="2"/>
  <c r="G128" i="2"/>
  <c r="G125" i="2"/>
  <c r="G121" i="2"/>
  <c r="G120" i="2"/>
  <c r="G116" i="2"/>
  <c r="G113" i="2"/>
  <c r="G109" i="2"/>
  <c r="G107" i="2"/>
  <c r="G104" i="2"/>
  <c r="G103" i="2"/>
  <c r="G102" i="2"/>
  <c r="G100" i="2"/>
  <c r="G97" i="2"/>
  <c r="G94" i="2"/>
  <c r="G91" i="2"/>
  <c r="G90" i="2"/>
  <c r="G87" i="2"/>
  <c r="G86" i="2"/>
  <c r="G85" i="2"/>
  <c r="G82" i="2"/>
  <c r="G78" i="2"/>
  <c r="G77" i="2"/>
  <c r="G76" i="2"/>
  <c r="G75" i="2"/>
  <c r="G74" i="2"/>
  <c r="G72" i="2"/>
  <c r="G69" i="2"/>
  <c r="G68" i="2"/>
  <c r="G67" i="2"/>
  <c r="G66" i="2"/>
  <c r="G63" i="2"/>
  <c r="G61" i="2"/>
  <c r="G58" i="2"/>
  <c r="G51" i="2"/>
  <c r="G50" i="2"/>
  <c r="G48" i="2"/>
  <c r="G47" i="2"/>
  <c r="G44" i="2"/>
  <c r="G41" i="2"/>
  <c r="G39" i="2"/>
  <c r="G38" i="2"/>
  <c r="G34" i="2"/>
  <c r="G32" i="2"/>
  <c r="G29" i="2"/>
  <c r="G28" i="2"/>
  <c r="G24" i="2"/>
  <c r="G23" i="2"/>
  <c r="G22" i="2"/>
  <c r="G21" i="2"/>
  <c r="G52" i="2" l="1"/>
  <c r="G189" i="2" s="1"/>
  <c r="G193" i="2" s="1"/>
  <c r="G199" i="2" s="1"/>
  <c r="G164" i="2"/>
  <c r="G190" i="2" s="1"/>
</calcChain>
</file>

<file path=xl/sharedStrings.xml><?xml version="1.0" encoding="utf-8"?>
<sst xmlns="http://schemas.openxmlformats.org/spreadsheetml/2006/main" count="431" uniqueCount="365">
  <si>
    <t>Nr
N° ord.</t>
  </si>
  <si>
    <t>Kode
Codice Art.</t>
  </si>
  <si>
    <t>Beschreibung
Descrizione</t>
  </si>
  <si>
    <t>Menge
Quantità</t>
  </si>
  <si>
    <t>Einheitspreis
Prezzo unitario</t>
  </si>
  <si>
    <t>Betrag
Importo</t>
  </si>
  <si>
    <t>*00.00.00.00</t>
  </si>
  <si>
    <t>Vorbemerkung
Premesse generali</t>
  </si>
  <si>
    <t>*00.03.00.00</t>
  </si>
  <si>
    <t>Abrechnungsbestimmungen
Criteri di misurazione e valutazione delle opere</t>
  </si>
  <si>
    <t>*00.03.02.00</t>
  </si>
  <si>
    <t>Abrechnung
Norme di misurazione</t>
  </si>
  <si>
    <t>SUMME HAUPTKATEGORIE 00
SOMMA CATEGORIA PRINCIPALE 00</t>
  </si>
  <si>
    <t>*01.00.00.00</t>
  </si>
  <si>
    <t>Elementarpreise
Prezzi elementari</t>
  </si>
  <si>
    <t>*01.01.00.00</t>
  </si>
  <si>
    <t>Stundenlöhne
Mercedi orarie della mano d'opera</t>
  </si>
  <si>
    <t>*01.01.01.00</t>
  </si>
  <si>
    <t>Baugewerbe
Settore edile</t>
  </si>
  <si>
    <t>*01.01.01.01</t>
  </si>
  <si>
    <t>Hochspez. Facharbeiter
Operaio alt. spec.</t>
  </si>
  <si>
    <t>h</t>
  </si>
  <si>
    <t>*01.01.01.02</t>
  </si>
  <si>
    <t>Spez. Facharbeiter
Operaio spec.</t>
  </si>
  <si>
    <t>*01.01.01.03</t>
  </si>
  <si>
    <t>Qualifizierter Facharbeiter
Operaio qual.</t>
  </si>
  <si>
    <t>*01.01.01.04</t>
  </si>
  <si>
    <t>Arbeiter
Operaio com.</t>
  </si>
  <si>
    <t>*01.02.00.00</t>
  </si>
  <si>
    <t>Mieten
Noli</t>
  </si>
  <si>
    <t>*01.02.03.00</t>
  </si>
  <si>
    <t>Erdbewegungsmaschinen
Macchine per movimento terra</t>
  </si>
  <si>
    <t>*01.02.03.03</t>
  </si>
  <si>
    <t>Bagger auf Raupen
Escavatore cingolato</t>
  </si>
  <si>
    <t>*01.02.03.03B</t>
  </si>
  <si>
    <t>über 37 kW bis zu 50 kW (49 - 68 PS)
oltre 37 kW fino a 50 kW (49 - 68 HP)</t>
  </si>
  <si>
    <t>*01.02.03.03E</t>
  </si>
  <si>
    <t>über 102 kW bis zu 152 kW (137 - 204 PS)
oltre 102 kW fino a 152 kW (137 - 204 HP)</t>
  </si>
  <si>
    <t>*01.03.00.00</t>
  </si>
  <si>
    <t>Transporte
Trasporti</t>
  </si>
  <si>
    <t>*01.03.01.00</t>
  </si>
  <si>
    <t>Transport von Schüttgut
Trasporto di materiali sciolti</t>
  </si>
  <si>
    <t>*01.03.01.01</t>
  </si>
  <si>
    <t>Transport von 1 m3 Schüttgut
Trasporto di 1 m3 di materiali sciolti</t>
  </si>
  <si>
    <t>km</t>
  </si>
  <si>
    <t>*01.03.02.00</t>
  </si>
  <si>
    <t>Transport von sperrigen Gütern
Trasporto di materiali non sciolti</t>
  </si>
  <si>
    <t>*01.03.02.01</t>
  </si>
  <si>
    <t>Transport von 1 t sperrigen Gütern
Trasporto di 1 t di materiali non sciolti</t>
  </si>
  <si>
    <t>*01.06.00.00</t>
  </si>
  <si>
    <t>Allgemeine Lasten der Baustelle
Oneri generali di cantiere</t>
  </si>
  <si>
    <t>*01.06.01.00</t>
  </si>
  <si>
    <t>Vorgefertigte Container
Monoblocchi prefabbricati</t>
  </si>
  <si>
    <t>*01.06.01.02</t>
  </si>
  <si>
    <t>Vorgefertigter Container für Baustellenmagazin
Monoblocco prefabbricato ad uso magazzino</t>
  </si>
  <si>
    <t>*01.06.01.02A</t>
  </si>
  <si>
    <t>6,0mx2,45mx2,50m (innen), für den ersten Monat (30 Tage) oder Bruchteil
6,0mx2,45mx2,50m (interno), per il primo mese (30 gg) o frazione</t>
  </si>
  <si>
    <t>Nr / nr</t>
  </si>
  <si>
    <t>*01.06.01.02B</t>
  </si>
  <si>
    <t>6,0mx2,45mx2,50m (innen), für jeden Folgetag
6,0mx2,45mx2,50m (interno), per ogni giorno successivo</t>
  </si>
  <si>
    <t>*01.06.01.10</t>
  </si>
  <si>
    <t>Vorgefertigter Container für Baustellen WC
Monoblocco prefabbricato ad uso WC di cantiere</t>
  </si>
  <si>
    <t>*01.06.01.10A</t>
  </si>
  <si>
    <t>Chemisches WC
WC chimico</t>
  </si>
  <si>
    <t>*01.06.02.00</t>
  </si>
  <si>
    <t>Baustellenschilder
Tabelloni di cantiere</t>
  </si>
  <si>
    <t>*01.06.02.01</t>
  </si>
  <si>
    <t>Zweisprachiges Baustellenschild
Tabellone bilingue</t>
  </si>
  <si>
    <t>*01.06.02.01B</t>
  </si>
  <si>
    <t>Dimension 2,00 x 2,00 m
dimensione 2,00 x 2,00 m</t>
  </si>
  <si>
    <t>psch / a c</t>
  </si>
  <si>
    <t>01.06.03.00</t>
  </si>
  <si>
    <t>Baustellenumzäunung
Recinzione di cantiere</t>
  </si>
  <si>
    <t>*01.06.03.01</t>
  </si>
  <si>
    <t>Vorhalten von Fertigteilbauzaun mobil, Höhe 2,0 m
Messa a disposizione di recinzione mobile altezza 2,0 m</t>
  </si>
  <si>
    <t>*01.06.03.01A</t>
  </si>
  <si>
    <t>für den ersten Monat (30 d) oder Bruchteil
per il primo mese (30 gg) o frazione</t>
  </si>
  <si>
    <t>m</t>
  </si>
  <si>
    <t>*01.06.03.01B</t>
  </si>
  <si>
    <t>für jeden folgenden Kalendertag
per ogni giorno naturale successivo</t>
  </si>
  <si>
    <t>*01.06.03.04</t>
  </si>
  <si>
    <t>Vorhalten von Fertigteil-Leitelementen aus Beton, vom Typ New Jersey
Messa a disposizione di barriere prefabbricate in calcestruzzo, tipo New Jersey</t>
  </si>
  <si>
    <t>*01.06.03.04A</t>
  </si>
  <si>
    <t>*01.06.03.04B</t>
  </si>
  <si>
    <t>für jeden folgenden Monat
per ogni mese successivo</t>
  </si>
  <si>
    <t>SUMME HAUPTKATEGORIE 01
SOMMA CATEGORIA PRINCIPALE 01</t>
  </si>
  <si>
    <t>*02.00.00.00</t>
  </si>
  <si>
    <t>Baumeisterarbeiten
Opere da impresario - costruttore</t>
  </si>
  <si>
    <t>*02.02.00.00</t>
  </si>
  <si>
    <t>Erdarbeiten
Movimenti di terra</t>
  </si>
  <si>
    <t>*02.02.01.00</t>
  </si>
  <si>
    <t>Vorbereiten des Baugeländes
Preparazione area cantiere</t>
  </si>
  <si>
    <t>*02.02.01.01</t>
  </si>
  <si>
    <t>Baugelände abräumen:
Sgombero area cantiere:</t>
  </si>
  <si>
    <t>*02.02.01.01B</t>
  </si>
  <si>
    <t>Wurzelstöcke entfernen
rimozione ceppi</t>
  </si>
  <si>
    <t>St / cad</t>
  </si>
  <si>
    <t>*02.02.02.00</t>
  </si>
  <si>
    <t>Oberboden
Manto superficiale</t>
  </si>
  <si>
    <t>*02.02.02.01</t>
  </si>
  <si>
    <t>Abschälen (Abhub) von Grasnarben, Stärke ca. 10 cm
Scoticamento (scavo) di zolle erbose, spessore ca. cm 10</t>
  </si>
  <si>
    <t>*02.02.02.01A</t>
  </si>
  <si>
    <t>maschinell
con mezzo meccanico</t>
  </si>
  <si>
    <t>m2</t>
  </si>
  <si>
    <t>*02.02.02.02</t>
  </si>
  <si>
    <t>Oberboden abtragen
Scavo di terra vegetale</t>
  </si>
  <si>
    <t>*02.02.02.02A</t>
  </si>
  <si>
    <t>m3</t>
  </si>
  <si>
    <t>*02.02.03.00</t>
  </si>
  <si>
    <t>Allgemeiner Aushub (offene Aushubarbeiten)
Scavi di sbancamento (a sezione aperta)</t>
  </si>
  <si>
    <t>*02.02.03.01</t>
  </si>
  <si>
    <t>Boden Baugrube lösen:
Scavo generale:</t>
  </si>
  <si>
    <t>*02.02.03.01A</t>
  </si>
  <si>
    <t>maschinell mit Abtransport
con mezzo mecc. con trasp. a rifiuto</t>
  </si>
  <si>
    <t>*02.02.03.01B</t>
  </si>
  <si>
    <t>maschinell, Lagerung auf Baugelände
con mezzo mecc. con trasp. entro cantiere</t>
  </si>
  <si>
    <t>*02.02.03.01C</t>
  </si>
  <si>
    <t>Aufpreis bei Quellwasser
sovrappr. per acque sorgive</t>
  </si>
  <si>
    <t>*02.02.03.01D</t>
  </si>
  <si>
    <t>Ausgraben von Steinblöcken bei allgemeinem Aushub
Estrazione di massi in scavi di sbancamento</t>
  </si>
  <si>
    <t>*02.02.05.00</t>
  </si>
  <si>
    <t>Hinterfüllen und Anschüttungen
Rinterri e rilevati</t>
  </si>
  <si>
    <t>*02.02.05.01</t>
  </si>
  <si>
    <t>Anfüllen mit Aushubmaterial:
Rinterro con materiale di scavo:</t>
  </si>
  <si>
    <t>*02.02.05.01B</t>
  </si>
  <si>
    <t>maschinell
con mezzi meccanici</t>
  </si>
  <si>
    <t>*02.02.05.02</t>
  </si>
  <si>
    <t>Hinterfüllen mit Grubenschotter:
Rinterro e rilevato con materiale di cava:</t>
  </si>
  <si>
    <t>*02.02.05.02B</t>
  </si>
  <si>
    <t>*02.02.05.04</t>
  </si>
  <si>
    <t>Füllmaterial
Materiale di riporto</t>
  </si>
  <si>
    <t>*02.02.05.05</t>
  </si>
  <si>
    <t>Boden planieren
Livellamento superfici</t>
  </si>
  <si>
    <t>*02.02.05.06</t>
  </si>
  <si>
    <t>Verteilen des gelagerten Oberbodens
Spianamento terra veget. di accumulo</t>
  </si>
  <si>
    <t>*02.02.05.07</t>
  </si>
  <si>
    <t>Mutterboden
Terra di coltivo</t>
  </si>
  <si>
    <t>*02.04.00.00</t>
  </si>
  <si>
    <t>Beton, Stahlbeton, Schalungen und Fertigteile
Opere in conglomerato cementizio armato e non armato, casseforme e prefabbricati</t>
  </si>
  <si>
    <t>*02.04.01.00</t>
  </si>
  <si>
    <t>Schalungen für am Boden aufliegende Strukturen, Untermauerungen
Casseforme per strutture poggianti sul terreno, sottomurazioni</t>
  </si>
  <si>
    <t>*02.04.01.01</t>
  </si>
  <si>
    <t>Seitliche Abschalung für Gründungsplatten:
Casseratura laterale per solette e solettoni di base:</t>
  </si>
  <si>
    <t>*02.04.01.01A</t>
  </si>
  <si>
    <t>für Oberflächenstruktur S1
per struttura superficiale S1</t>
  </si>
  <si>
    <t>*02.04.02.00</t>
  </si>
  <si>
    <t>Schalungen für Mauern und Wände
Casseforme per muri e pareti</t>
  </si>
  <si>
    <t>*02.04.02.02</t>
  </si>
  <si>
    <t>Schalung für geradlinige Mauern und Wände:
Casseratura per muri e pareti diritte:</t>
  </si>
  <si>
    <t>*02.04.02.02B</t>
  </si>
  <si>
    <t>für Oberflächenstruktur S2
per struttura superficiale S2</t>
  </si>
  <si>
    <t>*02.04.02.02C</t>
  </si>
  <si>
    <t>für Oberflächenstruktur S3
per struttura superficiale S3</t>
  </si>
  <si>
    <t>*02.04.02.02D</t>
  </si>
  <si>
    <t>für Oberflächenstruktur S4a
per struttura superficiale S4a</t>
  </si>
  <si>
    <t>*02.04.03.00</t>
  </si>
  <si>
    <t>Schalungen für Platten, Kragplatten, Treppen
Casseforme per solette, mensole, scale</t>
  </si>
  <si>
    <t>*02.04.03.01</t>
  </si>
  <si>
    <t>Schalung für Platten und Kragplatten:
Casseratura di solette, solette a sbalzo:</t>
  </si>
  <si>
    <t>*02.04.03.01A</t>
  </si>
  <si>
    <t>*02.04.03.01B</t>
  </si>
  <si>
    <t>*02.04.04.00</t>
  </si>
  <si>
    <t>Schalungen für horizontale Strukturen, Träger
Casseforme per strutture orizzontali (travi)</t>
  </si>
  <si>
    <t>*02.04.04.01</t>
  </si>
  <si>
    <t>Schalung für geradlinige Träger:
Casseratura di travi rettilinee:</t>
  </si>
  <si>
    <t>*02.04.04.01B</t>
  </si>
  <si>
    <t>*02.04.05.00</t>
  </si>
  <si>
    <t>Schalungen für Stützen
Casseforme per pilastri</t>
  </si>
  <si>
    <t>*02.04.05.01</t>
  </si>
  <si>
    <t>Schalung für Stützen mit Polygonalquerschnitt, bis zu 4 Kanten
Casseratura di pilastri a sezione poligonale fino a 4 spigoli</t>
  </si>
  <si>
    <t>*02.04.05.01B</t>
  </si>
  <si>
    <t>*02.04.10.00</t>
  </si>
  <si>
    <t>Beton für bewehrte und unbewehrte Bauwerke
Conglomerato cementizio per manufatti armati e non armati</t>
  </si>
  <si>
    <t>*02.04.10.01</t>
  </si>
  <si>
    <t>Unterbeton, Ausgleichsbeton und Füllbeton
Conglomerato cementizio per sottofondi, spianamenti e riempimenti</t>
  </si>
  <si>
    <t>*02.04.10.01B</t>
  </si>
  <si>
    <t>Festigkeitsklasse C 12/15
classe C 12/15</t>
  </si>
  <si>
    <t>*02.04.10.05</t>
  </si>
  <si>
    <t>Beton für Bauwerke jedwelcher Lage, Form und Abmessung
Conglomerato cementizio per manufatti di qualunque ubicazione, forma e dimensione</t>
  </si>
  <si>
    <t>*02.04.10.05C</t>
  </si>
  <si>
    <t>Festigkeitsklasse C 20/25
classe C 20/25</t>
  </si>
  <si>
    <t>*02.04.10.05D</t>
  </si>
  <si>
    <t>Festigkeitsklasse C 25/30
classe C 25/30</t>
  </si>
  <si>
    <t>*02.04.10.05E</t>
  </si>
  <si>
    <t>Festigkeitsklasse C 28/35
classe C 28/35</t>
  </si>
  <si>
    <t>*02.04.20.00</t>
  </si>
  <si>
    <t>Aufpreise für Beton für bewehrte und unbewehrte Bauwerke
Sovrapprezzi per conglomerato cementizio per manufatti armati e non armati</t>
  </si>
  <si>
    <t>*02.04.20.01</t>
  </si>
  <si>
    <t>Expositionsklasse XC
classe di esposizione XC</t>
  </si>
  <si>
    <t>*02.04.20.01A</t>
  </si>
  <si>
    <t>XC3 mit Wassereindringtiefe 30 mm
XC3 con penetrazione acqua 30 mm</t>
  </si>
  <si>
    <t>*02.04.20.03</t>
  </si>
  <si>
    <t>Expositionsklasse XF
classe di esposizione XF</t>
  </si>
  <si>
    <t>*02.04.20.03C</t>
  </si>
  <si>
    <t>XF3
XF3</t>
  </si>
  <si>
    <t>*02.05.00.00</t>
  </si>
  <si>
    <t>Betonstahl
Acciaio per c. a.</t>
  </si>
  <si>
    <t>*02.05.01.00</t>
  </si>
  <si>
    <t>Betonstabstahl
Acciaio in barre</t>
  </si>
  <si>
    <t>*02.05.01.01</t>
  </si>
  <si>
    <t>Betonstahl:
Acciaio tondo:</t>
  </si>
  <si>
    <t>*02.05.01.01C</t>
  </si>
  <si>
    <t>gerippter Stahl B450C
acciaio ad aderenza migl. B450C</t>
  </si>
  <si>
    <t>kg</t>
  </si>
  <si>
    <t>*02.05.02.00</t>
  </si>
  <si>
    <t>Betonstahlmatten
Reti elettrosaldate</t>
  </si>
  <si>
    <t>*02.05.02.01</t>
  </si>
  <si>
    <t>Betonstahlmatten:
Rete elettrosaldata:</t>
  </si>
  <si>
    <t>*02.05.02.01A</t>
  </si>
  <si>
    <t>gerippter Stahl, B450C
acciaio ad aderenza migl., B450C</t>
  </si>
  <si>
    <t>*02.10.00.00</t>
  </si>
  <si>
    <t>Packlagen und Estricharbeiten
Vespai e sottofondi</t>
  </si>
  <si>
    <t>*02.10.04.00</t>
  </si>
  <si>
    <t>Betonböden
Pavimenti in cemento</t>
  </si>
  <si>
    <t>*02.10.04.02</t>
  </si>
  <si>
    <t>Industrieboden D 15cm:
Pav. industr. spess. 15cm:</t>
  </si>
  <si>
    <t>*02.10.04.02A</t>
  </si>
  <si>
    <t>händisch geglättete Oberfl.
superf. frattazzo manuale</t>
  </si>
  <si>
    <t>02.10.04.02D</t>
  </si>
  <si>
    <t>Aufpreis Pos. .02 b) Mehrdicke D 1cm
Sovrappr. voce .02 b) magg. spess. 1cm</t>
  </si>
  <si>
    <t>*02.11.00.00</t>
  </si>
  <si>
    <t>Abdichtungsarbeiten
Impermeabilizzazioni</t>
  </si>
  <si>
    <t>*02.11.02.00</t>
  </si>
  <si>
    <t>Abdichtung von Außenwandflächen
Impermeabilizzazione verticale di pareti</t>
  </si>
  <si>
    <t>*02.11.02.01</t>
  </si>
  <si>
    <t>Wandabdichtung:
Imperm. vertic.:</t>
  </si>
  <si>
    <t>*02.11.02.01C</t>
  </si>
  <si>
    <t>2 Kaltaufstr. Bitum.emuls. 2000g/m2
2 spalmat. bitum. emul. 2000g/m2</t>
  </si>
  <si>
    <t>*02.11.03.00</t>
  </si>
  <si>
    <t>Abdichtung von Bodenflächen
Impermeabilizzazione di sottofondi</t>
  </si>
  <si>
    <t>*02.11.03.01</t>
  </si>
  <si>
    <t>Bodenabdichtung 1x Bitumen-Schweißbahn:
Imperm.sottof. 1xmembr: bituminosa prefabbr.:</t>
  </si>
  <si>
    <t>*02.11.03.01A</t>
  </si>
  <si>
    <t>Bitumen-Schweißbahn 3 mm - Polyestereinlage
Membrana prefabbricata bituminosa 3 mm - TNT</t>
  </si>
  <si>
    <t>*02.11.05.00</t>
  </si>
  <si>
    <t>Abdichtungen über Bewegungsfugen
Giunti</t>
  </si>
  <si>
    <t>*02.11.05.01</t>
  </si>
  <si>
    <t>Fugenband Waterstop:
Profilato Waterstop:</t>
  </si>
  <si>
    <t>*02.11.05.01B</t>
  </si>
  <si>
    <t>Bewegungsfugen inn. B 320mm
giunti dilataz. int. largh. 320mm</t>
  </si>
  <si>
    <t>*02.11.05.01I</t>
  </si>
  <si>
    <t>Arbeitsfugen, Fugenblech B 167mm
giunti ripresa, profilato alt. 167mm</t>
  </si>
  <si>
    <t>*02.12.00.00</t>
  </si>
  <si>
    <t>Dämmarbeiten
Isolamenti</t>
  </si>
  <si>
    <t>*02.12.02.00</t>
  </si>
  <si>
    <t>Schalldämmungen
Isolamenti acustici</t>
  </si>
  <si>
    <t>02.12.02.03</t>
  </si>
  <si>
    <t>Trittschalldämmschicht, Holzfaserplatten, Auflast 5 kN/m2:
Isolam. anticalpestio, pannelli in fibra di legno, carico 5 kN/m2:</t>
  </si>
  <si>
    <t>*02.12.02.03E</t>
  </si>
  <si>
    <t>Holzfaserplatten, Dicke: 21-20mm
pannelli in fibra di legno, spessore 21-20mm</t>
  </si>
  <si>
    <t>*02.15.00.00</t>
  </si>
  <si>
    <t>Dachabdichtungsarbeiten
Impermeabilizzazioni di coperture</t>
  </si>
  <si>
    <t>*02.15.01.00</t>
  </si>
  <si>
    <t>Dachabdichtungen
Coperture continue</t>
  </si>
  <si>
    <t>*02.15.01.03</t>
  </si>
  <si>
    <t>Bitumendachbahn 2x:
Guaina bitum. 2x:</t>
  </si>
  <si>
    <t>*02.15.01.03A</t>
  </si>
  <si>
    <t>Polyester/Polyester
poliestere/poliestere</t>
  </si>
  <si>
    <t>*02.15.01.05</t>
  </si>
  <si>
    <t>PVC-Dachabdichtung:
Manto imperm. in PVC:</t>
  </si>
  <si>
    <t>*02.15.01.05B</t>
  </si>
  <si>
    <t>D 1,8mm armiert Glasvlies
spess. 1,8mm armato velo vetro</t>
  </si>
  <si>
    <t>*02.15.02.00</t>
  </si>
  <si>
    <t>Anschlüsse, Abschlüsse
Raccordi, bordi</t>
  </si>
  <si>
    <t>*02.15.02.06</t>
  </si>
  <si>
    <t>Maueranschluß - plastiziertes Blech
Raccordo parete - lamiera plastificata</t>
  </si>
  <si>
    <t>*02.15.02.07</t>
  </si>
  <si>
    <t>Rohrdurchführung:
Raccordo tubaz.:</t>
  </si>
  <si>
    <t>*02.15.02.07A</t>
  </si>
  <si>
    <t>bis ø 80mm
fino ø 80mm</t>
  </si>
  <si>
    <t>*02.15.02.07B</t>
  </si>
  <si>
    <t>über ø 80-150mm
oltre ø 80-150mm</t>
  </si>
  <si>
    <t>*02.15.04.00</t>
  </si>
  <si>
    <t>Schüttungen und Beläge
Riporti, pavimentazioni</t>
  </si>
  <si>
    <t>*02.15.04.01</t>
  </si>
  <si>
    <t>Schutzschicht aus Rundkies D 5cm
Zavorra in ghiaia tonda spess. 5cm</t>
  </si>
  <si>
    <t>*02.16.00.00</t>
  </si>
  <si>
    <t>Dränarbeiten, Abfluss- und Abwasserleitungen, Straßendecken
Drenaggi, canalizzazioni, fognature e pavimentazioni stradali</t>
  </si>
  <si>
    <t>*02.16.01.00</t>
  </si>
  <si>
    <t>Dränrohre
Tubi di drenaggio</t>
  </si>
  <si>
    <t>*02.16.01.03</t>
  </si>
  <si>
    <t>Dränleitung HDPE:
Condotto drenante HDPE:</t>
  </si>
  <si>
    <t>*02.16.01.03C</t>
  </si>
  <si>
    <t>DN 160mm
DN 160mm</t>
  </si>
  <si>
    <t>*02.16.02.00</t>
  </si>
  <si>
    <t>Drän- und Filterschichten
Strati filtranti</t>
  </si>
  <si>
    <t>*02.16.02.02</t>
  </si>
  <si>
    <t>Dränschicht Wände:
Drenaggio vert. muratura:</t>
  </si>
  <si>
    <t>*02.16.02.02B</t>
  </si>
  <si>
    <t>Polyäthylen-Noppenbahn
telo in poliet. con bollini</t>
  </si>
  <si>
    <t>*02.16.02.03</t>
  </si>
  <si>
    <t>Dränschicht:
Membrana filtrante:</t>
  </si>
  <si>
    <t>*02.16.02.03A</t>
  </si>
  <si>
    <t>Filtervlies D 0,7mm
tessuto spess. 0,7mm</t>
  </si>
  <si>
    <t>*02.16.02.05</t>
  </si>
  <si>
    <t>Dränmatte:
Materassino drenante:</t>
  </si>
  <si>
    <t>*02.16.02.05A</t>
  </si>
  <si>
    <t>D 8mm
spess. 8mm</t>
  </si>
  <si>
    <t>*02.16.04.00</t>
  </si>
  <si>
    <t>Abwasserleitungen
Fognature</t>
  </si>
  <si>
    <t>*02.16.04.04</t>
  </si>
  <si>
    <t>PVC strukturierte Abwasserleitungen
tubazioni strutturate PVC</t>
  </si>
  <si>
    <t>*02.16.04.04B</t>
  </si>
  <si>
    <t>DN 125 mm
DN 125 mm</t>
  </si>
  <si>
    <t>SUMME HAUPTKATEGORIE 02
SOMMA CATEGORIA PRINCIPALE 02</t>
  </si>
  <si>
    <t>*54.00.00.00</t>
  </si>
  <si>
    <t>ERDBEWEGUNGEN, ABBRUCHSARBEITEN
MOVIMENTI DI TERRA, DEMOLIZIONI</t>
  </si>
  <si>
    <t>*54.15.00.00</t>
  </si>
  <si>
    <t>BEWEHRTE ERDKÖRPER -MIT GEOGITTER
TERRE RINFORZATE CON GEOGRIGLIE</t>
  </si>
  <si>
    <t>*54.15.01.00</t>
  </si>
  <si>
    <t>BEWEHRTE ERDKÖRPER
TERRE RINFORZATE</t>
  </si>
  <si>
    <t>*54.15.01.01</t>
  </si>
  <si>
    <t>Bewehrte Erdkörper mit Geogitter
Terre rinforzate con geogrilgie</t>
  </si>
  <si>
    <t>*54.15.01.01A</t>
  </si>
  <si>
    <t>H von 0,00 m bis 3,00 m
H da 0,00 a 3,00 m</t>
  </si>
  <si>
    <t>*54.16.00.00</t>
  </si>
  <si>
    <t>TRAG- UND FROSTSCHUTZSCHICHTEN
STRATI DI BASE (STRATI PORTANTI ED ANTIGELO)</t>
  </si>
  <si>
    <t>*54.16.02.00</t>
  </si>
  <si>
    <t>AUSFÜHRUNG VON TRAGSCHICHTEN
SOLA ESECUZIONE DI STRATI DI BASE</t>
  </si>
  <si>
    <t>*54.16.02.05</t>
  </si>
  <si>
    <t>Ausführen einer Tragschicht
Esecuzione di strato di base</t>
  </si>
  <si>
    <t>*54.16.02.05A</t>
  </si>
  <si>
    <t>Schichtstärke im eingebauten Zustand: 20 cm
spessore finito: cm 20</t>
  </si>
  <si>
    <t>*54.16.03.00</t>
  </si>
  <si>
    <t>LIEFERUNG VON FREMDMATERIAL UND AUSFÜHRUNG VON TRAGSCHICHTEN
FORNITURA DI MATERIALE DA CAVA DI PRESTITO PER L'ESECUZIONE DI STRATI DI BASE</t>
  </si>
  <si>
    <t>*54.16.03.10</t>
  </si>
  <si>
    <t>Lieferung  und  Einbau  von    korngrößenmäßig    stabilisiertem    Material (Material in Erstanwendung und/oder Recyclingmaterial)  für  den  Oberflächenverschluß
Fornitura e posa in opera  di  materiale  granulometricamente  stabilizzato (materiale di primo impiego e/o di riciclo) per chiusura superficiale</t>
  </si>
  <si>
    <t>*54.16.03.10A</t>
  </si>
  <si>
    <t>Schichtstärke im eingebauten Zustand: 5 cm
spessore finito: 5 cm</t>
  </si>
  <si>
    <t>SUMME HAUPTKATEGORIE 54
SOMMA CATEGORIA PRINCIPALE 54</t>
  </si>
  <si>
    <t>*75.00.00.00</t>
  </si>
  <si>
    <t>ROHRLEITUNGEN, LIEFERUNG UND EINBAU
TUBAZIONI, FORNITURA E POSA IN OPERA</t>
  </si>
  <si>
    <t>*75.20.00.00</t>
  </si>
  <si>
    <t>BETONROHRE
TUBI DI CEMENTO</t>
  </si>
  <si>
    <t>*75.20.01.00</t>
  </si>
  <si>
    <t>UNBEWEHRTE BETONROHRE
TUBI DI CEMENTO NON ARMATO</t>
  </si>
  <si>
    <t>*75.20.01.01</t>
  </si>
  <si>
    <t>Kreisrundes Betonrohr mit Stufenfalz
Tubo circolare di cs. con giunto ad incastro</t>
  </si>
  <si>
    <t>*75.20.01.01M</t>
  </si>
  <si>
    <t>DN cm 100
DN cm 100</t>
  </si>
  <si>
    <t>BETRAG DER ARBEITEN OHNE SICHERHEITSKOSTEN
IMPORTO DEI LAVORI AL NETTO DEGLI ONERI DI SICUREZZA</t>
  </si>
  <si>
    <t>GESAMTBETRAG DER SICHERHEITSKOSTEN
TOTALE DEGLI ONERI DI SICUREZZA</t>
  </si>
  <si>
    <t>GESAMTBETRAG DER ARBEITEN MIT SICHERHEITSKOSTEN
IMPORTO COMPLESSIVO DEI LAVORI COMPRENSIVO DEGLI ONERI PER LA SICUREZZA</t>
  </si>
  <si>
    <t>Einheit
Un. di mis.</t>
  </si>
  <si>
    <t>Ausschreibung für Arbeiten mit Vergütung / Appalto con corrispettivo da stipulare:</t>
  </si>
  <si>
    <t>¨</t>
  </si>
  <si>
    <t>pauschal / a corpo</t>
  </si>
  <si>
    <t>Firma / Impresa</t>
  </si>
  <si>
    <t>þ</t>
  </si>
  <si>
    <t>nach Aufmaß / a misura</t>
  </si>
  <si>
    <t>teils pauschal und teils nach Aufmaß / parte a corpo e parte a misura</t>
  </si>
  <si>
    <t>Datum / Data …………………………………</t>
  </si>
  <si>
    <t>Unterschrift des bevollmächtigten Vertreters des Unternehmens ……………………………………………………………</t>
  </si>
  <si>
    <t>Firma del rappresentante legale dell’impresa</t>
  </si>
  <si>
    <t>N.B.:</t>
  </si>
  <si>
    <r>
      <t xml:space="preserve">Leserliche und vollständige Unterschrift des Vertreters und Stempel des Bieters. Da es sich nicht um eine </t>
    </r>
    <r>
      <rPr>
        <i/>
        <sz val="9"/>
        <rFont val="Calibri"/>
        <family val="2"/>
        <scheme val="minor"/>
      </rPr>
      <t>“Ersatzerklärung für eine öffentliche Urkunde”</t>
    </r>
    <r>
      <rPr>
        <sz val="9"/>
        <rFont val="Calibri"/>
        <family val="2"/>
        <scheme val="minor"/>
      </rPr>
      <t xml:space="preserve"> nach DPR vom 28.12.2000, Nr. 445, Artikel 47 handelt, ist die Beilage einer einfachen Kopie eines Personalausweises des Zeichnungsberechtigten </t>
    </r>
    <r>
      <rPr>
        <b/>
        <sz val="9"/>
        <rFont val="Calibri"/>
        <family val="2"/>
        <scheme val="minor"/>
      </rPr>
      <t>nicht vorgeschrieben</t>
    </r>
    <r>
      <rPr>
        <sz val="9"/>
        <rFont val="Calibri"/>
        <family val="2"/>
        <scheme val="minor"/>
      </rPr>
      <t xml:space="preserve">. </t>
    </r>
  </si>
  <si>
    <t>HAUPTKATEGORIE 01
CATEGORIA PRINCIPALE 01</t>
  </si>
  <si>
    <t>HAUPTKATEGORIE 00
CATEGORIA PRINCIPALE 00</t>
  </si>
  <si>
    <t>HAUPTKATEGORIE 02
CATEGORIA PRINCIPALE 02</t>
  </si>
  <si>
    <t>HAUPTKATEGORIE 54
CATEGORIA PRINCIPALE 54</t>
  </si>
  <si>
    <t>HAUPTKATEGORIE 75
CATEGORIA PRINCIPALE 75</t>
  </si>
  <si>
    <t>Zusammenfassung
Riassunto</t>
  </si>
  <si>
    <t>SUMME HAUPTKATEGORIE 75
SOMMA CATEGORIA PRINCIPALE 75</t>
  </si>
  <si>
    <t>CIG: 4187162B61</t>
  </si>
  <si>
    <r>
      <t xml:space="preserve">Apporre la firma leggibile e per esteso del dichiarante ed il timbro dell'impresa concorrente. Non trattandosi di una </t>
    </r>
    <r>
      <rPr>
        <i/>
        <sz val="9"/>
        <rFont val="Calibri"/>
        <family val="2"/>
        <scheme val="minor"/>
      </rPr>
      <t>“dichiarazione sostitutiva dell’atto di notorietà”</t>
    </r>
    <r>
      <rPr>
        <sz val="9"/>
        <rFont val="Calibri"/>
        <family val="2"/>
        <scheme val="minor"/>
      </rPr>
      <t xml:space="preserve"> ex-art. 47 del D.P.R. 28-12-2000, n. 445 </t>
    </r>
    <r>
      <rPr>
        <b/>
        <sz val="9"/>
        <rFont val="Calibri"/>
        <family val="2"/>
        <scheme val="minor"/>
      </rPr>
      <t xml:space="preserve">non è necessario </t>
    </r>
    <r>
      <rPr>
        <sz val="9"/>
        <rFont val="Calibri"/>
        <family val="2"/>
        <scheme val="minor"/>
      </rPr>
      <t xml:space="preserve">allegare alla presente dichiarazione una copia fotostatica non autenticata di un documento di identità del sottoscrittore.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</si>
</sst>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#.##000\ &quot;€&quot;"/>
    <numFmt numFmtId="165" formatCode="#,##0.00\ &quot;€&quot;"/>
    <numFmt numFmtId="166" formatCode=";;&quot;…………………………………………&quot;"/>
    <numFmt numFmtId="167" formatCode="_-* #,##0.00\ &quot;€&quot;_-;\-* #,##0.00\ &quot;€&quot;_-;&quot;……………………………… €&quot;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Wingdings"/>
      <charset val="2"/>
    </font>
    <font>
      <b/>
      <sz val="9"/>
      <name val="Wingdings"/>
      <charset val="2"/>
    </font>
    <font>
      <sz val="11"/>
      <color rgb="FF000000"/>
      <name val="Arial"/>
      <family val="2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7"/>
      <name val="Verdan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43" fontId="5" fillId="0" borderId="0" xfId="1" applyFont="1" applyBorder="1" applyAlignment="1" applyProtection="1">
      <alignment horizontal="left" vertical="center"/>
    </xf>
    <xf numFmtId="2" fontId="5" fillId="0" borderId="0" xfId="1" applyNumberFormat="1" applyFont="1" applyBorder="1" applyAlignment="1" applyProtection="1">
      <alignment horizontal="left" vertical="center"/>
    </xf>
    <xf numFmtId="165" fontId="5" fillId="0" borderId="0" xfId="1" applyNumberFormat="1" applyFont="1" applyBorder="1" applyAlignment="1" applyProtection="1">
      <alignment vertical="center"/>
    </xf>
    <xf numFmtId="43" fontId="5" fillId="0" borderId="0" xfId="1" applyFont="1" applyBorder="1" applyAlignment="1" applyProtection="1">
      <alignment vertical="center"/>
    </xf>
    <xf numFmtId="43" fontId="7" fillId="0" borderId="0" xfId="1" applyFont="1" applyBorder="1" applyAlignment="1" applyProtection="1">
      <alignment horizontal="right"/>
    </xf>
    <xf numFmtId="43" fontId="8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left" vertical="center"/>
    </xf>
    <xf numFmtId="43" fontId="5" fillId="0" borderId="0" xfId="1" applyFont="1" applyBorder="1" applyAlignment="1" applyProtection="1">
      <alignment vertical="center" wrapText="1"/>
    </xf>
    <xf numFmtId="2" fontId="5" fillId="0" borderId="0" xfId="1" applyNumberFormat="1" applyFont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43" fontId="12" fillId="0" borderId="0" xfId="1" applyFont="1" applyBorder="1" applyAlignment="1" applyProtection="1">
      <alignment vertical="center"/>
    </xf>
    <xf numFmtId="167" fontId="5" fillId="0" borderId="0" xfId="0" applyNumberFormat="1" applyFont="1" applyAlignment="1">
      <alignment horizontal="right" vertical="top"/>
    </xf>
    <xf numFmtId="0" fontId="13" fillId="0" borderId="0" xfId="0" applyFont="1" applyBorder="1" applyAlignment="1">
      <alignment vertical="top" wrapText="1"/>
    </xf>
    <xf numFmtId="167" fontId="3" fillId="0" borderId="0" xfId="0" applyNumberFormat="1" applyFont="1" applyBorder="1" applyAlignment="1">
      <alignment horizontal="right" vertical="top"/>
    </xf>
    <xf numFmtId="0" fontId="13" fillId="0" borderId="0" xfId="0" applyFont="1" applyBorder="1" applyAlignment="1">
      <alignment wrapText="1"/>
    </xf>
    <xf numFmtId="1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/>
    <xf numFmtId="0" fontId="1" fillId="0" borderId="0" xfId="0" applyFont="1" applyBorder="1"/>
    <xf numFmtId="43" fontId="3" fillId="0" borderId="0" xfId="1" applyFont="1" applyBorder="1" applyAlignment="1">
      <alignment horizontal="left"/>
    </xf>
    <xf numFmtId="43" fontId="6" fillId="0" borderId="0" xfId="1" applyFont="1" applyBorder="1" applyAlignment="1">
      <alignment horizontal="left"/>
    </xf>
    <xf numFmtId="43" fontId="5" fillId="0" borderId="0" xfId="1" applyFont="1" applyBorder="1" applyAlignment="1">
      <alignment horizontal="justify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7" fontId="5" fillId="0" borderId="0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167" fontId="5" fillId="0" borderId="0" xfId="0" applyNumberFormat="1" applyFont="1" applyBorder="1" applyAlignment="1" applyProtection="1">
      <alignment horizontal="right" vertical="top"/>
    </xf>
    <xf numFmtId="43" fontId="6" fillId="0" borderId="0" xfId="1" applyFont="1" applyBorder="1" applyAlignment="1">
      <alignment horizontal="left" vertical="center"/>
    </xf>
    <xf numFmtId="167" fontId="3" fillId="0" borderId="0" xfId="0" applyNumberFormat="1" applyFont="1" applyAlignment="1">
      <alignment horizontal="right" vertical="top"/>
    </xf>
    <xf numFmtId="4" fontId="5" fillId="0" borderId="0" xfId="1" applyNumberFormat="1" applyFont="1" applyBorder="1" applyAlignment="1" applyProtection="1">
      <alignment horizontal="right" vertical="center"/>
    </xf>
    <xf numFmtId="4" fontId="5" fillId="0" borderId="0" xfId="1" applyNumberFormat="1" applyFont="1" applyBorder="1" applyAlignment="1" applyProtection="1">
      <alignment vertical="center"/>
    </xf>
    <xf numFmtId="4" fontId="9" fillId="0" borderId="0" xfId="0" applyNumberFormat="1" applyFont="1" applyBorder="1"/>
    <xf numFmtId="4" fontId="5" fillId="0" borderId="0" xfId="0" applyNumberFormat="1" applyFont="1" applyBorder="1"/>
    <xf numFmtId="4" fontId="3" fillId="3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/>
    <xf numFmtId="4" fontId="1" fillId="0" borderId="0" xfId="0" applyNumberFormat="1" applyFont="1" applyBorder="1"/>
    <xf numFmtId="4" fontId="1" fillId="0" borderId="0" xfId="0" applyNumberFormat="1" applyFont="1" applyBorder="1" applyAlignment="1">
      <alignment vertical="top"/>
    </xf>
    <xf numFmtId="4" fontId="6" fillId="0" borderId="0" xfId="0" applyNumberFormat="1" applyFont="1" applyFill="1" applyBorder="1" applyAlignment="1"/>
    <xf numFmtId="167" fontId="5" fillId="2" borderId="0" xfId="0" applyNumberFormat="1" applyFont="1" applyFill="1" applyBorder="1" applyAlignment="1">
      <alignment horizontal="right" vertical="top"/>
    </xf>
    <xf numFmtId="167" fontId="5" fillId="0" borderId="0" xfId="0" applyNumberFormat="1" applyFont="1" applyBorder="1" applyAlignment="1" applyProtection="1">
      <alignment horizontal="right" vertical="top"/>
      <protection locked="0"/>
    </xf>
    <xf numFmtId="1" fontId="1" fillId="0" borderId="0" xfId="0" applyNumberFormat="1" applyFont="1" applyBorder="1" applyAlignment="1">
      <alignment horizontal="center" vertical="top"/>
    </xf>
    <xf numFmtId="0" fontId="6" fillId="2" borderId="0" xfId="0" quotePrefix="1" applyFont="1" applyFill="1" applyBorder="1" applyAlignment="1">
      <alignment vertical="top"/>
    </xf>
    <xf numFmtId="0" fontId="6" fillId="0" borderId="0" xfId="0" quotePrefix="1" applyFont="1" applyFill="1" applyBorder="1" applyAlignment="1">
      <alignment vertical="top"/>
    </xf>
    <xf numFmtId="165" fontId="3" fillId="0" borderId="0" xfId="1" applyNumberFormat="1" applyFont="1" applyBorder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horizontal="center"/>
      <protection locked="0"/>
    </xf>
    <xf numFmtId="49" fontId="5" fillId="0" borderId="0" xfId="1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3"/>
  <sheetViews>
    <sheetView tabSelected="1" zoomScaleNormal="100" workbookViewId="0">
      <selection activeCell="F21" sqref="F21"/>
    </sheetView>
  </sheetViews>
  <sheetFormatPr baseColWidth="10" defaultColWidth="105.7109375" defaultRowHeight="11.25" x14ac:dyDescent="0.2"/>
  <cols>
    <col min="1" max="1" width="5.7109375" style="16" customWidth="1"/>
    <col min="2" max="2" width="12.85546875" style="17" customWidth="1"/>
    <col min="3" max="3" width="43.7109375" style="18" customWidth="1"/>
    <col min="4" max="4" width="8" style="17" customWidth="1"/>
    <col min="5" max="5" width="11" style="49" customWidth="1"/>
    <col min="6" max="6" width="17.42578125" style="19" customWidth="1"/>
    <col min="7" max="7" width="17.85546875" style="19" bestFit="1" customWidth="1"/>
    <col min="8" max="16384" width="105.7109375" style="22"/>
  </cols>
  <sheetData>
    <row r="1" spans="1:7" ht="15" x14ac:dyDescent="0.25">
      <c r="A1" s="20" t="s">
        <v>363</v>
      </c>
      <c r="B1" s="21"/>
      <c r="C1" s="1"/>
      <c r="D1" s="2"/>
      <c r="E1" s="42"/>
      <c r="F1" s="3"/>
      <c r="G1" s="4"/>
    </row>
    <row r="2" spans="1:7" ht="12" x14ac:dyDescent="0.2">
      <c r="A2" s="23"/>
      <c r="B2" s="21"/>
      <c r="C2" s="1"/>
      <c r="D2" s="2"/>
      <c r="E2" s="42"/>
      <c r="F2" s="3"/>
      <c r="G2" s="4"/>
    </row>
    <row r="3" spans="1:7" ht="12" x14ac:dyDescent="0.2">
      <c r="A3" s="24"/>
      <c r="B3" s="21"/>
      <c r="C3" s="1"/>
      <c r="D3" s="2"/>
      <c r="E3" s="42"/>
      <c r="F3" s="3"/>
      <c r="G3" s="4"/>
    </row>
    <row r="4" spans="1:7" ht="12" x14ac:dyDescent="0.2">
      <c r="A4" s="23" t="s">
        <v>344</v>
      </c>
      <c r="B4" s="21"/>
      <c r="C4" s="1"/>
      <c r="D4" s="2"/>
      <c r="E4" s="42"/>
      <c r="F4" s="3"/>
      <c r="G4" s="4"/>
    </row>
    <row r="5" spans="1:7" ht="12" x14ac:dyDescent="0.2">
      <c r="A5" s="5" t="s">
        <v>345</v>
      </c>
      <c r="B5" s="2" t="s">
        <v>346</v>
      </c>
      <c r="C5" s="1"/>
      <c r="D5" s="2"/>
      <c r="E5" s="42"/>
      <c r="F5" s="57" t="s">
        <v>347</v>
      </c>
      <c r="G5" s="57"/>
    </row>
    <row r="6" spans="1:7" ht="12" x14ac:dyDescent="0.2">
      <c r="A6" s="6" t="s">
        <v>348</v>
      </c>
      <c r="B6" s="2" t="s">
        <v>349</v>
      </c>
      <c r="C6" s="1"/>
      <c r="D6" s="2"/>
      <c r="E6" s="43"/>
      <c r="F6" s="4"/>
      <c r="G6" s="4"/>
    </row>
    <row r="7" spans="1:7" ht="12" customHeight="1" x14ac:dyDescent="0.2">
      <c r="A7" s="5" t="s">
        <v>345</v>
      </c>
      <c r="B7" s="2" t="s">
        <v>350</v>
      </c>
      <c r="C7" s="1"/>
      <c r="D7" s="2"/>
      <c r="E7" s="43"/>
      <c r="F7" s="58">
        <v>0</v>
      </c>
      <c r="G7" s="58"/>
    </row>
    <row r="8" spans="1:7" ht="14.25" x14ac:dyDescent="0.2">
      <c r="A8" s="21"/>
      <c r="B8" s="25"/>
      <c r="C8" s="1"/>
      <c r="D8" s="2"/>
      <c r="E8" s="44"/>
      <c r="F8" s="3"/>
      <c r="G8" s="4"/>
    </row>
    <row r="9" spans="1:7" ht="12" x14ac:dyDescent="0.2">
      <c r="A9" s="26"/>
      <c r="B9" s="27"/>
      <c r="C9" s="28"/>
      <c r="D9" s="28"/>
      <c r="E9" s="45"/>
      <c r="F9" s="28"/>
      <c r="G9" s="28"/>
    </row>
    <row r="10" spans="1:7" ht="36" x14ac:dyDescent="0.2">
      <c r="A10" s="29" t="s">
        <v>0</v>
      </c>
      <c r="B10" s="29" t="s">
        <v>1</v>
      </c>
      <c r="C10" s="29" t="s">
        <v>2</v>
      </c>
      <c r="D10" s="29" t="s">
        <v>343</v>
      </c>
      <c r="E10" s="46" t="s">
        <v>3</v>
      </c>
      <c r="F10" s="29" t="s">
        <v>4</v>
      </c>
      <c r="G10" s="29" t="s">
        <v>5</v>
      </c>
    </row>
    <row r="11" spans="1:7" ht="12" x14ac:dyDescent="0.2">
      <c r="A11" s="30"/>
      <c r="B11" s="30"/>
      <c r="C11" s="30"/>
      <c r="D11" s="30"/>
      <c r="E11" s="47"/>
      <c r="F11" s="30"/>
      <c r="G11" s="30"/>
    </row>
    <row r="12" spans="1:7" ht="24" x14ac:dyDescent="0.2">
      <c r="A12" s="31"/>
      <c r="B12" s="32"/>
      <c r="C12" s="32" t="s">
        <v>357</v>
      </c>
      <c r="D12" s="33"/>
      <c r="E12" s="48"/>
      <c r="F12" s="33"/>
      <c r="G12" s="33"/>
    </row>
    <row r="13" spans="1:7" ht="22.5" x14ac:dyDescent="0.2">
      <c r="B13" s="34" t="s">
        <v>6</v>
      </c>
      <c r="C13" s="35" t="s">
        <v>7</v>
      </c>
      <c r="G13" s="36"/>
    </row>
    <row r="14" spans="1:7" ht="22.5" x14ac:dyDescent="0.2">
      <c r="B14" s="34" t="s">
        <v>8</v>
      </c>
      <c r="C14" s="35" t="s">
        <v>9</v>
      </c>
      <c r="G14" s="36"/>
    </row>
    <row r="15" spans="1:7" ht="22.5" x14ac:dyDescent="0.2">
      <c r="B15" s="34" t="s">
        <v>10</v>
      </c>
      <c r="C15" s="35" t="s">
        <v>11</v>
      </c>
      <c r="G15" s="36"/>
    </row>
    <row r="16" spans="1:7" ht="22.5" x14ac:dyDescent="0.2">
      <c r="C16" s="18" t="s">
        <v>12</v>
      </c>
      <c r="F16" s="36"/>
      <c r="G16" s="36"/>
    </row>
    <row r="17" spans="1:7" ht="24" x14ac:dyDescent="0.2">
      <c r="A17" s="31"/>
      <c r="B17" s="32"/>
      <c r="C17" s="32" t="s">
        <v>356</v>
      </c>
      <c r="D17" s="33"/>
      <c r="E17" s="48"/>
      <c r="F17" s="33"/>
      <c r="G17" s="52"/>
    </row>
    <row r="18" spans="1:7" ht="22.5" x14ac:dyDescent="0.2">
      <c r="B18" s="34" t="s">
        <v>13</v>
      </c>
      <c r="C18" s="35" t="s">
        <v>14</v>
      </c>
      <c r="G18" s="36"/>
    </row>
    <row r="19" spans="1:7" ht="22.5" x14ac:dyDescent="0.2">
      <c r="B19" s="34" t="s">
        <v>15</v>
      </c>
      <c r="C19" s="35" t="s">
        <v>16</v>
      </c>
      <c r="G19" s="36"/>
    </row>
    <row r="20" spans="1:7" ht="22.5" x14ac:dyDescent="0.2">
      <c r="B20" s="34" t="s">
        <v>17</v>
      </c>
      <c r="C20" s="35" t="s">
        <v>18</v>
      </c>
      <c r="G20" s="36"/>
    </row>
    <row r="21" spans="1:7" ht="22.5" x14ac:dyDescent="0.2">
      <c r="A21" s="54">
        <v>1</v>
      </c>
      <c r="B21" s="34" t="s">
        <v>19</v>
      </c>
      <c r="C21" s="35" t="s">
        <v>20</v>
      </c>
      <c r="D21" s="34" t="s">
        <v>21</v>
      </c>
      <c r="E21" s="50">
        <v>10</v>
      </c>
      <c r="F21" s="53">
        <v>0</v>
      </c>
      <c r="G21" s="36">
        <f>E21*F21</f>
        <v>0</v>
      </c>
    </row>
    <row r="22" spans="1:7" ht="22.5" x14ac:dyDescent="0.2">
      <c r="A22" s="54">
        <v>2</v>
      </c>
      <c r="B22" s="34" t="s">
        <v>22</v>
      </c>
      <c r="C22" s="35" t="s">
        <v>23</v>
      </c>
      <c r="D22" s="34" t="s">
        <v>21</v>
      </c>
      <c r="E22" s="50">
        <v>10</v>
      </c>
      <c r="F22" s="53">
        <v>0</v>
      </c>
      <c r="G22" s="36">
        <f>E22*F22</f>
        <v>0</v>
      </c>
    </row>
    <row r="23" spans="1:7" ht="22.5" x14ac:dyDescent="0.2">
      <c r="A23" s="54">
        <v>3</v>
      </c>
      <c r="B23" s="34" t="s">
        <v>24</v>
      </c>
      <c r="C23" s="35" t="s">
        <v>25</v>
      </c>
      <c r="D23" s="34" t="s">
        <v>21</v>
      </c>
      <c r="E23" s="50">
        <v>10</v>
      </c>
      <c r="F23" s="53">
        <v>0</v>
      </c>
      <c r="G23" s="36">
        <f>E23*F23</f>
        <v>0</v>
      </c>
    </row>
    <row r="24" spans="1:7" ht="22.5" x14ac:dyDescent="0.2">
      <c r="A24" s="54">
        <v>4</v>
      </c>
      <c r="B24" s="34" t="s">
        <v>26</v>
      </c>
      <c r="C24" s="35" t="s">
        <v>27</v>
      </c>
      <c r="D24" s="34" t="s">
        <v>21</v>
      </c>
      <c r="E24" s="50">
        <v>10</v>
      </c>
      <c r="F24" s="53">
        <v>0</v>
      </c>
      <c r="G24" s="36">
        <f>E24*F24</f>
        <v>0</v>
      </c>
    </row>
    <row r="25" spans="1:7" ht="22.5" x14ac:dyDescent="0.2">
      <c r="A25" s="54"/>
      <c r="B25" s="34" t="s">
        <v>28</v>
      </c>
      <c r="C25" s="35" t="s">
        <v>29</v>
      </c>
      <c r="G25" s="36"/>
    </row>
    <row r="26" spans="1:7" ht="22.5" x14ac:dyDescent="0.2">
      <c r="A26" s="54"/>
      <c r="B26" s="34" t="s">
        <v>30</v>
      </c>
      <c r="C26" s="35" t="s">
        <v>31</v>
      </c>
      <c r="G26" s="36"/>
    </row>
    <row r="27" spans="1:7" ht="22.5" x14ac:dyDescent="0.2">
      <c r="A27" s="54"/>
      <c r="B27" s="34" t="s">
        <v>32</v>
      </c>
      <c r="C27" s="35" t="s">
        <v>33</v>
      </c>
      <c r="G27" s="36"/>
    </row>
    <row r="28" spans="1:7" ht="22.5" x14ac:dyDescent="0.2">
      <c r="A28" s="54">
        <v>5</v>
      </c>
      <c r="B28" s="34" t="s">
        <v>34</v>
      </c>
      <c r="C28" s="35" t="s">
        <v>35</v>
      </c>
      <c r="D28" s="34" t="s">
        <v>21</v>
      </c>
      <c r="E28" s="50">
        <v>10</v>
      </c>
      <c r="F28" s="53">
        <v>0</v>
      </c>
      <c r="G28" s="36">
        <f>E28*F28</f>
        <v>0</v>
      </c>
    </row>
    <row r="29" spans="1:7" ht="22.5" x14ac:dyDescent="0.2">
      <c r="A29" s="54">
        <v>6</v>
      </c>
      <c r="B29" s="34" t="s">
        <v>36</v>
      </c>
      <c r="C29" s="35" t="s">
        <v>37</v>
      </c>
      <c r="D29" s="34" t="s">
        <v>21</v>
      </c>
      <c r="E29" s="50">
        <v>10</v>
      </c>
      <c r="F29" s="53">
        <v>0</v>
      </c>
      <c r="G29" s="36">
        <f>E29*F29</f>
        <v>0</v>
      </c>
    </row>
    <row r="30" spans="1:7" ht="22.5" x14ac:dyDescent="0.2">
      <c r="A30" s="54"/>
      <c r="B30" s="34" t="s">
        <v>38</v>
      </c>
      <c r="C30" s="35" t="s">
        <v>39</v>
      </c>
      <c r="G30" s="36"/>
    </row>
    <row r="31" spans="1:7" ht="22.5" x14ac:dyDescent="0.2">
      <c r="A31" s="54"/>
      <c r="B31" s="34" t="s">
        <v>40</v>
      </c>
      <c r="C31" s="35" t="s">
        <v>41</v>
      </c>
      <c r="G31" s="36"/>
    </row>
    <row r="32" spans="1:7" ht="22.5" x14ac:dyDescent="0.2">
      <c r="A32" s="54">
        <v>7</v>
      </c>
      <c r="B32" s="34" t="s">
        <v>42</v>
      </c>
      <c r="C32" s="35" t="s">
        <v>43</v>
      </c>
      <c r="D32" s="34" t="s">
        <v>44</v>
      </c>
      <c r="E32" s="50">
        <v>100</v>
      </c>
      <c r="F32" s="53">
        <v>0</v>
      </c>
      <c r="G32" s="36">
        <f>E32*F32</f>
        <v>0</v>
      </c>
    </row>
    <row r="33" spans="1:7" ht="22.5" x14ac:dyDescent="0.2">
      <c r="A33" s="54"/>
      <c r="B33" s="34" t="s">
        <v>45</v>
      </c>
      <c r="C33" s="35" t="s">
        <v>46</v>
      </c>
      <c r="F33" s="36"/>
      <c r="G33" s="36"/>
    </row>
    <row r="34" spans="1:7" ht="22.5" x14ac:dyDescent="0.2">
      <c r="A34" s="54">
        <v>8</v>
      </c>
      <c r="B34" s="34" t="s">
        <v>47</v>
      </c>
      <c r="C34" s="35" t="s">
        <v>48</v>
      </c>
      <c r="D34" s="34" t="s">
        <v>44</v>
      </c>
      <c r="E34" s="50">
        <v>100</v>
      </c>
      <c r="F34" s="53">
        <v>0</v>
      </c>
      <c r="G34" s="36">
        <f>E34*F34</f>
        <v>0</v>
      </c>
    </row>
    <row r="35" spans="1:7" ht="22.5" x14ac:dyDescent="0.2">
      <c r="A35" s="54"/>
      <c r="B35" s="34" t="s">
        <v>49</v>
      </c>
      <c r="C35" s="35" t="s">
        <v>50</v>
      </c>
      <c r="G35" s="36"/>
    </row>
    <row r="36" spans="1:7" ht="22.5" x14ac:dyDescent="0.2">
      <c r="A36" s="54"/>
      <c r="B36" s="34" t="s">
        <v>51</v>
      </c>
      <c r="C36" s="35" t="s">
        <v>52</v>
      </c>
      <c r="G36" s="36"/>
    </row>
    <row r="37" spans="1:7" ht="22.5" x14ac:dyDescent="0.2">
      <c r="A37" s="54"/>
      <c r="B37" s="34" t="s">
        <v>53</v>
      </c>
      <c r="C37" s="35" t="s">
        <v>54</v>
      </c>
      <c r="G37" s="36"/>
    </row>
    <row r="38" spans="1:7" ht="22.5" customHeight="1" x14ac:dyDescent="0.2">
      <c r="A38" s="54">
        <v>9</v>
      </c>
      <c r="B38" s="34" t="s">
        <v>55</v>
      </c>
      <c r="C38" s="35" t="s">
        <v>56</v>
      </c>
      <c r="D38" s="34" t="s">
        <v>57</v>
      </c>
      <c r="E38" s="50">
        <v>2</v>
      </c>
      <c r="F38" s="53">
        <v>0</v>
      </c>
      <c r="G38" s="36">
        <f>E38*F38</f>
        <v>0</v>
      </c>
    </row>
    <row r="39" spans="1:7" ht="22.5" x14ac:dyDescent="0.2">
      <c r="A39" s="54">
        <v>10</v>
      </c>
      <c r="B39" s="34" t="s">
        <v>58</v>
      </c>
      <c r="C39" s="35" t="s">
        <v>59</v>
      </c>
      <c r="D39" s="34" t="s">
        <v>57</v>
      </c>
      <c r="E39" s="50">
        <v>2</v>
      </c>
      <c r="F39" s="53">
        <v>0</v>
      </c>
      <c r="G39" s="36">
        <f>E39*F39</f>
        <v>0</v>
      </c>
    </row>
    <row r="40" spans="1:7" ht="22.5" x14ac:dyDescent="0.2">
      <c r="A40" s="54"/>
      <c r="B40" s="34" t="s">
        <v>60</v>
      </c>
      <c r="C40" s="35" t="s">
        <v>61</v>
      </c>
      <c r="G40" s="36"/>
    </row>
    <row r="41" spans="1:7" ht="22.5" x14ac:dyDescent="0.2">
      <c r="A41" s="54">
        <v>11</v>
      </c>
      <c r="B41" s="34" t="s">
        <v>62</v>
      </c>
      <c r="C41" s="35" t="s">
        <v>63</v>
      </c>
      <c r="D41" s="34" t="s">
        <v>57</v>
      </c>
      <c r="E41" s="50">
        <v>2</v>
      </c>
      <c r="F41" s="53">
        <v>0</v>
      </c>
      <c r="G41" s="36">
        <f>E41*F41</f>
        <v>0</v>
      </c>
    </row>
    <row r="42" spans="1:7" ht="22.5" x14ac:dyDescent="0.2">
      <c r="A42" s="54"/>
      <c r="B42" s="34" t="s">
        <v>64</v>
      </c>
      <c r="C42" s="35" t="s">
        <v>65</v>
      </c>
      <c r="G42" s="36"/>
    </row>
    <row r="43" spans="1:7" ht="22.5" x14ac:dyDescent="0.2">
      <c r="A43" s="54"/>
      <c r="B43" s="34" t="s">
        <v>66</v>
      </c>
      <c r="C43" s="35" t="s">
        <v>67</v>
      </c>
      <c r="G43" s="36"/>
    </row>
    <row r="44" spans="1:7" ht="22.5" x14ac:dyDescent="0.2">
      <c r="A44" s="54">
        <v>12</v>
      </c>
      <c r="B44" s="34" t="s">
        <v>68</v>
      </c>
      <c r="C44" s="35" t="s">
        <v>69</v>
      </c>
      <c r="D44" s="34" t="s">
        <v>70</v>
      </c>
      <c r="E44" s="50">
        <v>2</v>
      </c>
      <c r="F44" s="53">
        <v>0</v>
      </c>
      <c r="G44" s="36">
        <f>E44*F44</f>
        <v>0</v>
      </c>
    </row>
    <row r="45" spans="1:7" ht="22.5" x14ac:dyDescent="0.2">
      <c r="A45" s="54"/>
      <c r="B45" s="34" t="s">
        <v>71</v>
      </c>
      <c r="C45" s="35" t="s">
        <v>72</v>
      </c>
      <c r="G45" s="36"/>
    </row>
    <row r="46" spans="1:7" ht="22.5" x14ac:dyDescent="0.2">
      <c r="A46" s="54"/>
      <c r="B46" s="34" t="s">
        <v>73</v>
      </c>
      <c r="C46" s="35" t="s">
        <v>74</v>
      </c>
      <c r="G46" s="36"/>
    </row>
    <row r="47" spans="1:7" ht="22.5" x14ac:dyDescent="0.2">
      <c r="A47" s="54">
        <v>13</v>
      </c>
      <c r="B47" s="34" t="s">
        <v>75</v>
      </c>
      <c r="C47" s="35" t="s">
        <v>76</v>
      </c>
      <c r="D47" s="34" t="s">
        <v>77</v>
      </c>
      <c r="E47" s="50">
        <v>50</v>
      </c>
      <c r="F47" s="53">
        <v>0</v>
      </c>
      <c r="G47" s="36">
        <f>E47*F47</f>
        <v>0</v>
      </c>
    </row>
    <row r="48" spans="1:7" ht="22.5" x14ac:dyDescent="0.2">
      <c r="A48" s="54">
        <v>14</v>
      </c>
      <c r="B48" s="34" t="s">
        <v>78</v>
      </c>
      <c r="C48" s="35" t="s">
        <v>79</v>
      </c>
      <c r="D48" s="34" t="s">
        <v>77</v>
      </c>
      <c r="E48" s="50">
        <v>50</v>
      </c>
      <c r="F48" s="53">
        <v>0</v>
      </c>
      <c r="G48" s="36">
        <f>E48*F48</f>
        <v>0</v>
      </c>
    </row>
    <row r="49" spans="1:7" ht="33.75" customHeight="1" x14ac:dyDescent="0.2">
      <c r="A49" s="54"/>
      <c r="B49" s="34" t="s">
        <v>80</v>
      </c>
      <c r="C49" s="35" t="s">
        <v>81</v>
      </c>
      <c r="G49" s="36"/>
    </row>
    <row r="50" spans="1:7" ht="22.5" x14ac:dyDescent="0.2">
      <c r="A50" s="54">
        <v>15</v>
      </c>
      <c r="B50" s="34" t="s">
        <v>82</v>
      </c>
      <c r="C50" s="35" t="s">
        <v>76</v>
      </c>
      <c r="D50" s="34" t="s">
        <v>77</v>
      </c>
      <c r="E50" s="50">
        <v>50</v>
      </c>
      <c r="F50" s="53">
        <v>0</v>
      </c>
      <c r="G50" s="36">
        <f>E50*F50</f>
        <v>0</v>
      </c>
    </row>
    <row r="51" spans="1:7" ht="22.5" x14ac:dyDescent="0.2">
      <c r="A51" s="54">
        <v>16</v>
      </c>
      <c r="B51" s="34" t="s">
        <v>83</v>
      </c>
      <c r="C51" s="35" t="s">
        <v>84</v>
      </c>
      <c r="D51" s="34" t="s">
        <v>77</v>
      </c>
      <c r="E51" s="50">
        <v>50</v>
      </c>
      <c r="F51" s="53">
        <v>0</v>
      </c>
      <c r="G51" s="36">
        <f>E51*F51</f>
        <v>0</v>
      </c>
    </row>
    <row r="52" spans="1:7" ht="22.5" x14ac:dyDescent="0.2">
      <c r="A52" s="54"/>
      <c r="C52" s="18" t="s">
        <v>85</v>
      </c>
      <c r="F52" s="36"/>
      <c r="G52" s="36">
        <f>SUM(G18:G51)</f>
        <v>0</v>
      </c>
    </row>
    <row r="53" spans="1:7" ht="24" x14ac:dyDescent="0.2">
      <c r="A53" s="55"/>
      <c r="B53" s="32"/>
      <c r="C53" s="32" t="s">
        <v>358</v>
      </c>
      <c r="D53" s="33"/>
      <c r="E53" s="48"/>
      <c r="F53" s="33"/>
      <c r="G53" s="33"/>
    </row>
    <row r="54" spans="1:7" ht="22.5" x14ac:dyDescent="0.2">
      <c r="A54" s="54"/>
      <c r="B54" s="34" t="s">
        <v>86</v>
      </c>
      <c r="C54" s="35" t="s">
        <v>87</v>
      </c>
      <c r="G54" s="36"/>
    </row>
    <row r="55" spans="1:7" ht="22.5" x14ac:dyDescent="0.2">
      <c r="A55" s="54"/>
      <c r="B55" s="34" t="s">
        <v>88</v>
      </c>
      <c r="C55" s="35" t="s">
        <v>89</v>
      </c>
      <c r="G55" s="36"/>
    </row>
    <row r="56" spans="1:7" ht="22.5" x14ac:dyDescent="0.2">
      <c r="A56" s="54"/>
      <c r="B56" s="34" t="s">
        <v>90</v>
      </c>
      <c r="C56" s="35" t="s">
        <v>91</v>
      </c>
      <c r="G56" s="36"/>
    </row>
    <row r="57" spans="1:7" ht="22.5" x14ac:dyDescent="0.2">
      <c r="A57" s="54"/>
      <c r="B57" s="34" t="s">
        <v>92</v>
      </c>
      <c r="C57" s="35" t="s">
        <v>93</v>
      </c>
      <c r="G57" s="36"/>
    </row>
    <row r="58" spans="1:7" ht="22.5" x14ac:dyDescent="0.2">
      <c r="A58" s="54">
        <v>17</v>
      </c>
      <c r="B58" s="34" t="s">
        <v>94</v>
      </c>
      <c r="C58" s="35" t="s">
        <v>95</v>
      </c>
      <c r="D58" s="34" t="s">
        <v>96</v>
      </c>
      <c r="E58" s="50">
        <v>20</v>
      </c>
      <c r="F58" s="53">
        <v>0</v>
      </c>
      <c r="G58" s="36">
        <f>E58*F58</f>
        <v>0</v>
      </c>
    </row>
    <row r="59" spans="1:7" ht="22.5" x14ac:dyDescent="0.2">
      <c r="A59" s="54"/>
      <c r="B59" s="34" t="s">
        <v>97</v>
      </c>
      <c r="C59" s="35" t="s">
        <v>98</v>
      </c>
      <c r="F59" s="36"/>
      <c r="G59" s="36"/>
    </row>
    <row r="60" spans="1:7" ht="22.5" x14ac:dyDescent="0.2">
      <c r="A60" s="54"/>
      <c r="B60" s="34" t="s">
        <v>99</v>
      </c>
      <c r="C60" s="35" t="s">
        <v>100</v>
      </c>
      <c r="F60" s="36"/>
      <c r="G60" s="36"/>
    </row>
    <row r="61" spans="1:7" ht="22.5" x14ac:dyDescent="0.2">
      <c r="A61" s="54">
        <v>18</v>
      </c>
      <c r="B61" s="34" t="s">
        <v>101</v>
      </c>
      <c r="C61" s="35" t="s">
        <v>102</v>
      </c>
      <c r="D61" s="34" t="s">
        <v>103</v>
      </c>
      <c r="E61" s="50">
        <v>1350</v>
      </c>
      <c r="F61" s="53">
        <v>0</v>
      </c>
      <c r="G61" s="36">
        <f>E61*F61</f>
        <v>0</v>
      </c>
    </row>
    <row r="62" spans="1:7" ht="22.5" x14ac:dyDescent="0.2">
      <c r="A62" s="54"/>
      <c r="B62" s="34" t="s">
        <v>104</v>
      </c>
      <c r="C62" s="35" t="s">
        <v>105</v>
      </c>
      <c r="F62" s="36"/>
      <c r="G62" s="36"/>
    </row>
    <row r="63" spans="1:7" ht="22.5" x14ac:dyDescent="0.2">
      <c r="A63" s="54">
        <v>19</v>
      </c>
      <c r="B63" s="34" t="s">
        <v>106</v>
      </c>
      <c r="C63" s="35" t="s">
        <v>102</v>
      </c>
      <c r="D63" s="34" t="s">
        <v>107</v>
      </c>
      <c r="E63" s="50">
        <v>270</v>
      </c>
      <c r="F63" s="53">
        <v>0</v>
      </c>
      <c r="G63" s="36">
        <f>E63*F63</f>
        <v>0</v>
      </c>
    </row>
    <row r="64" spans="1:7" ht="22.5" x14ac:dyDescent="0.2">
      <c r="A64" s="54"/>
      <c r="B64" s="34" t="s">
        <v>108</v>
      </c>
      <c r="C64" s="35" t="s">
        <v>109</v>
      </c>
      <c r="F64" s="36"/>
      <c r="G64" s="36"/>
    </row>
    <row r="65" spans="1:7" ht="22.5" x14ac:dyDescent="0.2">
      <c r="A65" s="54"/>
      <c r="B65" s="34" t="s">
        <v>110</v>
      </c>
      <c r="C65" s="35" t="s">
        <v>111</v>
      </c>
      <c r="F65" s="36"/>
      <c r="G65" s="36"/>
    </row>
    <row r="66" spans="1:7" ht="22.5" x14ac:dyDescent="0.2">
      <c r="A66" s="54">
        <v>20</v>
      </c>
      <c r="B66" s="34" t="s">
        <v>112</v>
      </c>
      <c r="C66" s="35" t="s">
        <v>113</v>
      </c>
      <c r="D66" s="34" t="s">
        <v>107</v>
      </c>
      <c r="E66" s="50">
        <v>1300</v>
      </c>
      <c r="F66" s="53">
        <v>0</v>
      </c>
      <c r="G66" s="36">
        <f>E66*F66</f>
        <v>0</v>
      </c>
    </row>
    <row r="67" spans="1:7" ht="22.5" x14ac:dyDescent="0.2">
      <c r="A67" s="54">
        <v>21</v>
      </c>
      <c r="B67" s="34" t="s">
        <v>114</v>
      </c>
      <c r="C67" s="35" t="s">
        <v>115</v>
      </c>
      <c r="D67" s="34" t="s">
        <v>107</v>
      </c>
      <c r="E67" s="50">
        <v>1300</v>
      </c>
      <c r="F67" s="53">
        <v>0</v>
      </c>
      <c r="G67" s="36">
        <f>E67*F67</f>
        <v>0</v>
      </c>
    </row>
    <row r="68" spans="1:7" ht="22.5" x14ac:dyDescent="0.2">
      <c r="A68" s="54">
        <v>22</v>
      </c>
      <c r="B68" s="34" t="s">
        <v>116</v>
      </c>
      <c r="C68" s="35" t="s">
        <v>117</v>
      </c>
      <c r="D68" s="34" t="s">
        <v>107</v>
      </c>
      <c r="E68" s="50">
        <v>100</v>
      </c>
      <c r="F68" s="53">
        <v>0</v>
      </c>
      <c r="G68" s="36">
        <f>E68*F68</f>
        <v>0</v>
      </c>
    </row>
    <row r="69" spans="1:7" ht="22.5" x14ac:dyDescent="0.2">
      <c r="A69" s="54">
        <v>23</v>
      </c>
      <c r="B69" s="34" t="s">
        <v>118</v>
      </c>
      <c r="C69" s="35" t="s">
        <v>119</v>
      </c>
      <c r="D69" s="34" t="s">
        <v>107</v>
      </c>
      <c r="E69" s="50">
        <v>100</v>
      </c>
      <c r="F69" s="53">
        <v>0</v>
      </c>
      <c r="G69" s="36">
        <f>E69*F69</f>
        <v>0</v>
      </c>
    </row>
    <row r="70" spans="1:7" ht="22.5" x14ac:dyDescent="0.2">
      <c r="A70" s="54"/>
      <c r="B70" s="34" t="s">
        <v>120</v>
      </c>
      <c r="C70" s="35" t="s">
        <v>121</v>
      </c>
      <c r="F70" s="36"/>
      <c r="G70" s="36"/>
    </row>
    <row r="71" spans="1:7" ht="22.5" x14ac:dyDescent="0.2">
      <c r="A71" s="54"/>
      <c r="B71" s="34" t="s">
        <v>122</v>
      </c>
      <c r="C71" s="35" t="s">
        <v>123</v>
      </c>
      <c r="F71" s="36"/>
      <c r="G71" s="36"/>
    </row>
    <row r="72" spans="1:7" ht="22.5" x14ac:dyDescent="0.2">
      <c r="A72" s="54">
        <v>24</v>
      </c>
      <c r="B72" s="34" t="s">
        <v>124</v>
      </c>
      <c r="C72" s="35" t="s">
        <v>125</v>
      </c>
      <c r="D72" s="34" t="s">
        <v>107</v>
      </c>
      <c r="E72" s="50">
        <v>1000</v>
      </c>
      <c r="F72" s="53">
        <v>0</v>
      </c>
      <c r="G72" s="36">
        <f>E72*F72</f>
        <v>0</v>
      </c>
    </row>
    <row r="73" spans="1:7" ht="22.5" x14ac:dyDescent="0.2">
      <c r="A73" s="54"/>
      <c r="B73" s="34" t="s">
        <v>126</v>
      </c>
      <c r="C73" s="35" t="s">
        <v>127</v>
      </c>
      <c r="F73" s="36"/>
      <c r="G73" s="36"/>
    </row>
    <row r="74" spans="1:7" ht="22.5" x14ac:dyDescent="0.2">
      <c r="A74" s="54">
        <v>25</v>
      </c>
      <c r="B74" s="34" t="s">
        <v>128</v>
      </c>
      <c r="C74" s="35" t="s">
        <v>125</v>
      </c>
      <c r="D74" s="34" t="s">
        <v>107</v>
      </c>
      <c r="E74" s="50">
        <v>180</v>
      </c>
      <c r="F74" s="53">
        <v>0</v>
      </c>
      <c r="G74" s="36">
        <f>E74*F74</f>
        <v>0</v>
      </c>
    </row>
    <row r="75" spans="1:7" ht="22.5" x14ac:dyDescent="0.2">
      <c r="A75" s="54">
        <v>26</v>
      </c>
      <c r="B75" s="34" t="s">
        <v>129</v>
      </c>
      <c r="C75" s="35" t="s">
        <v>130</v>
      </c>
      <c r="D75" s="34" t="s">
        <v>107</v>
      </c>
      <c r="E75" s="50">
        <v>100</v>
      </c>
      <c r="F75" s="53">
        <v>0</v>
      </c>
      <c r="G75" s="36">
        <f>E75*F75</f>
        <v>0</v>
      </c>
    </row>
    <row r="76" spans="1:7" ht="22.5" x14ac:dyDescent="0.2">
      <c r="A76" s="54">
        <v>27</v>
      </c>
      <c r="B76" s="34" t="s">
        <v>131</v>
      </c>
      <c r="C76" s="35" t="s">
        <v>132</v>
      </c>
      <c r="D76" s="34" t="s">
        <v>103</v>
      </c>
      <c r="E76" s="50">
        <v>100</v>
      </c>
      <c r="F76" s="53">
        <v>0</v>
      </c>
      <c r="G76" s="36">
        <f>E76*F76</f>
        <v>0</v>
      </c>
    </row>
    <row r="77" spans="1:7" ht="22.5" x14ac:dyDescent="0.2">
      <c r="A77" s="54">
        <v>28</v>
      </c>
      <c r="B77" s="34" t="s">
        <v>133</v>
      </c>
      <c r="C77" s="35" t="s">
        <v>134</v>
      </c>
      <c r="D77" s="34" t="s">
        <v>103</v>
      </c>
      <c r="E77" s="50">
        <v>500</v>
      </c>
      <c r="F77" s="53">
        <v>0</v>
      </c>
      <c r="G77" s="36">
        <f>E77*F77</f>
        <v>0</v>
      </c>
    </row>
    <row r="78" spans="1:7" ht="22.5" x14ac:dyDescent="0.2">
      <c r="A78" s="54">
        <v>29</v>
      </c>
      <c r="B78" s="34" t="s">
        <v>135</v>
      </c>
      <c r="C78" s="35" t="s">
        <v>136</v>
      </c>
      <c r="D78" s="34" t="s">
        <v>107</v>
      </c>
      <c r="E78" s="50">
        <v>100</v>
      </c>
      <c r="F78" s="53">
        <v>0</v>
      </c>
      <c r="G78" s="36">
        <f>E78*F78</f>
        <v>0</v>
      </c>
    </row>
    <row r="79" spans="1:7" ht="33.75" x14ac:dyDescent="0.2">
      <c r="A79" s="54"/>
      <c r="B79" s="34" t="s">
        <v>137</v>
      </c>
      <c r="C79" s="35" t="s">
        <v>138</v>
      </c>
      <c r="F79" s="36"/>
      <c r="G79" s="36"/>
    </row>
    <row r="80" spans="1:7" ht="22.5" customHeight="1" x14ac:dyDescent="0.2">
      <c r="A80" s="54"/>
      <c r="B80" s="34" t="s">
        <v>139</v>
      </c>
      <c r="C80" s="35" t="s">
        <v>140</v>
      </c>
      <c r="F80" s="36"/>
      <c r="G80" s="36"/>
    </row>
    <row r="81" spans="1:7" ht="22.5" x14ac:dyDescent="0.2">
      <c r="A81" s="54"/>
      <c r="B81" s="34" t="s">
        <v>141</v>
      </c>
      <c r="C81" s="35" t="s">
        <v>142</v>
      </c>
      <c r="F81" s="36"/>
      <c r="G81" s="36"/>
    </row>
    <row r="82" spans="1:7" ht="22.5" x14ac:dyDescent="0.2">
      <c r="A82" s="54">
        <v>30</v>
      </c>
      <c r="B82" s="34" t="s">
        <v>143</v>
      </c>
      <c r="C82" s="35" t="s">
        <v>144</v>
      </c>
      <c r="D82" s="34" t="s">
        <v>103</v>
      </c>
      <c r="E82" s="50">
        <v>57.96</v>
      </c>
      <c r="F82" s="53">
        <v>0</v>
      </c>
      <c r="G82" s="36">
        <f>E82*F82</f>
        <v>0</v>
      </c>
    </row>
    <row r="83" spans="1:7" ht="22.5" x14ac:dyDescent="0.2">
      <c r="A83" s="54"/>
      <c r="B83" s="34" t="s">
        <v>145</v>
      </c>
      <c r="C83" s="35" t="s">
        <v>146</v>
      </c>
      <c r="F83" s="36"/>
      <c r="G83" s="36"/>
    </row>
    <row r="84" spans="1:7" ht="22.5" x14ac:dyDescent="0.2">
      <c r="A84" s="54"/>
      <c r="B84" s="34" t="s">
        <v>147</v>
      </c>
      <c r="C84" s="35" t="s">
        <v>148</v>
      </c>
      <c r="F84" s="36"/>
      <c r="G84" s="36"/>
    </row>
    <row r="85" spans="1:7" ht="22.5" x14ac:dyDescent="0.2">
      <c r="A85" s="54">
        <v>31</v>
      </c>
      <c r="B85" s="34" t="s">
        <v>149</v>
      </c>
      <c r="C85" s="35" t="s">
        <v>150</v>
      </c>
      <c r="D85" s="34" t="s">
        <v>103</v>
      </c>
      <c r="E85" s="50">
        <v>313.26</v>
      </c>
      <c r="F85" s="53">
        <v>0</v>
      </c>
      <c r="G85" s="36">
        <f>E85*F85</f>
        <v>0</v>
      </c>
    </row>
    <row r="86" spans="1:7" ht="22.5" x14ac:dyDescent="0.2">
      <c r="A86" s="54">
        <v>32</v>
      </c>
      <c r="B86" s="34" t="s">
        <v>151</v>
      </c>
      <c r="C86" s="35" t="s">
        <v>152</v>
      </c>
      <c r="D86" s="34" t="s">
        <v>103</v>
      </c>
      <c r="E86" s="50">
        <v>347.21</v>
      </c>
      <c r="F86" s="53">
        <v>0</v>
      </c>
      <c r="G86" s="36">
        <f>E86*F86</f>
        <v>0</v>
      </c>
    </row>
    <row r="87" spans="1:7" ht="22.5" x14ac:dyDescent="0.2">
      <c r="A87" s="54">
        <v>33</v>
      </c>
      <c r="B87" s="34" t="s">
        <v>153</v>
      </c>
      <c r="C87" s="35" t="s">
        <v>154</v>
      </c>
      <c r="D87" s="34" t="s">
        <v>103</v>
      </c>
      <c r="E87" s="50">
        <v>52.44</v>
      </c>
      <c r="F87" s="53">
        <v>0</v>
      </c>
      <c r="G87" s="36">
        <f>E87*F87</f>
        <v>0</v>
      </c>
    </row>
    <row r="88" spans="1:7" ht="22.5" x14ac:dyDescent="0.2">
      <c r="A88" s="54"/>
      <c r="B88" s="34" t="s">
        <v>155</v>
      </c>
      <c r="C88" s="35" t="s">
        <v>156</v>
      </c>
      <c r="F88" s="36"/>
      <c r="G88" s="36"/>
    </row>
    <row r="89" spans="1:7" ht="22.5" x14ac:dyDescent="0.2">
      <c r="A89" s="54"/>
      <c r="B89" s="34" t="s">
        <v>157</v>
      </c>
      <c r="C89" s="35" t="s">
        <v>158</v>
      </c>
      <c r="F89" s="36"/>
      <c r="G89" s="36"/>
    </row>
    <row r="90" spans="1:7" ht="22.5" x14ac:dyDescent="0.2">
      <c r="A90" s="54">
        <v>34</v>
      </c>
      <c r="B90" s="34" t="s">
        <v>159</v>
      </c>
      <c r="C90" s="35" t="s">
        <v>150</v>
      </c>
      <c r="D90" s="34" t="s">
        <v>103</v>
      </c>
      <c r="E90" s="50">
        <v>67</v>
      </c>
      <c r="F90" s="53">
        <v>0</v>
      </c>
      <c r="G90" s="36">
        <f>E90*F90</f>
        <v>0</v>
      </c>
    </row>
    <row r="91" spans="1:7" ht="22.5" x14ac:dyDescent="0.2">
      <c r="A91" s="54">
        <v>35</v>
      </c>
      <c r="B91" s="34" t="s">
        <v>160</v>
      </c>
      <c r="C91" s="35" t="s">
        <v>152</v>
      </c>
      <c r="D91" s="34" t="s">
        <v>103</v>
      </c>
      <c r="E91" s="50">
        <v>267.14</v>
      </c>
      <c r="F91" s="53">
        <v>0</v>
      </c>
      <c r="G91" s="36">
        <f>E91*F91</f>
        <v>0</v>
      </c>
    </row>
    <row r="92" spans="1:7" ht="22.5" x14ac:dyDescent="0.2">
      <c r="A92" s="54"/>
      <c r="B92" s="34" t="s">
        <v>161</v>
      </c>
      <c r="C92" s="35" t="s">
        <v>162</v>
      </c>
      <c r="F92" s="36"/>
      <c r="G92" s="36"/>
    </row>
    <row r="93" spans="1:7" ht="22.5" x14ac:dyDescent="0.2">
      <c r="A93" s="54"/>
      <c r="B93" s="34" t="s">
        <v>163</v>
      </c>
      <c r="C93" s="35" t="s">
        <v>164</v>
      </c>
      <c r="F93" s="36"/>
      <c r="G93" s="36"/>
    </row>
    <row r="94" spans="1:7" ht="22.5" x14ac:dyDescent="0.2">
      <c r="A94" s="54">
        <v>36</v>
      </c>
      <c r="B94" s="34" t="s">
        <v>165</v>
      </c>
      <c r="C94" s="35" t="s">
        <v>152</v>
      </c>
      <c r="D94" s="34" t="s">
        <v>103</v>
      </c>
      <c r="E94" s="50">
        <v>16.12</v>
      </c>
      <c r="F94" s="53">
        <v>0</v>
      </c>
      <c r="G94" s="36">
        <f>E94*F94</f>
        <v>0</v>
      </c>
    </row>
    <row r="95" spans="1:7" ht="22.5" x14ac:dyDescent="0.2">
      <c r="A95" s="54"/>
      <c r="B95" s="34" t="s">
        <v>166</v>
      </c>
      <c r="C95" s="35" t="s">
        <v>167</v>
      </c>
      <c r="F95" s="36"/>
      <c r="G95" s="36"/>
    </row>
    <row r="96" spans="1:7" ht="22.5" x14ac:dyDescent="0.2">
      <c r="A96" s="54"/>
      <c r="B96" s="34" t="s">
        <v>168</v>
      </c>
      <c r="C96" s="35" t="s">
        <v>169</v>
      </c>
      <c r="F96" s="36"/>
      <c r="G96" s="36"/>
    </row>
    <row r="97" spans="1:7" ht="22.5" x14ac:dyDescent="0.2">
      <c r="A97" s="54">
        <v>37</v>
      </c>
      <c r="B97" s="34" t="s">
        <v>170</v>
      </c>
      <c r="C97" s="35" t="s">
        <v>152</v>
      </c>
      <c r="D97" s="34" t="s">
        <v>103</v>
      </c>
      <c r="E97" s="50">
        <v>7.32</v>
      </c>
      <c r="F97" s="53">
        <v>0</v>
      </c>
      <c r="G97" s="36">
        <f>E97*F97</f>
        <v>0</v>
      </c>
    </row>
    <row r="98" spans="1:7" ht="22.5" x14ac:dyDescent="0.2">
      <c r="A98" s="54"/>
      <c r="B98" s="34" t="s">
        <v>171</v>
      </c>
      <c r="C98" s="35" t="s">
        <v>172</v>
      </c>
      <c r="F98" s="36"/>
      <c r="G98" s="36"/>
    </row>
    <row r="99" spans="1:7" ht="33.75" x14ac:dyDescent="0.2">
      <c r="A99" s="54"/>
      <c r="B99" s="34" t="s">
        <v>173</v>
      </c>
      <c r="C99" s="35" t="s">
        <v>174</v>
      </c>
      <c r="F99" s="36"/>
      <c r="G99" s="36"/>
    </row>
    <row r="100" spans="1:7" ht="22.5" x14ac:dyDescent="0.2">
      <c r="A100" s="54">
        <v>38</v>
      </c>
      <c r="B100" s="34" t="s">
        <v>175</v>
      </c>
      <c r="C100" s="35" t="s">
        <v>176</v>
      </c>
      <c r="D100" s="34" t="s">
        <v>107</v>
      </c>
      <c r="E100" s="50">
        <v>21.4</v>
      </c>
      <c r="F100" s="53">
        <v>0</v>
      </c>
      <c r="G100" s="36">
        <f>E100*F100</f>
        <v>0</v>
      </c>
    </row>
    <row r="101" spans="1:7" ht="33.75" x14ac:dyDescent="0.2">
      <c r="A101" s="54"/>
      <c r="B101" s="34" t="s">
        <v>177</v>
      </c>
      <c r="C101" s="35" t="s">
        <v>178</v>
      </c>
      <c r="F101" s="36"/>
      <c r="G101" s="36"/>
    </row>
    <row r="102" spans="1:7" ht="22.5" x14ac:dyDescent="0.2">
      <c r="A102" s="54">
        <v>39</v>
      </c>
      <c r="B102" s="34" t="s">
        <v>179</v>
      </c>
      <c r="C102" s="35" t="s">
        <v>180</v>
      </c>
      <c r="D102" s="34" t="s">
        <v>107</v>
      </c>
      <c r="E102" s="50">
        <v>90.89</v>
      </c>
      <c r="F102" s="53">
        <v>0</v>
      </c>
      <c r="G102" s="36">
        <f>E102*F102</f>
        <v>0</v>
      </c>
    </row>
    <row r="103" spans="1:7" ht="22.5" x14ac:dyDescent="0.2">
      <c r="A103" s="54">
        <v>40</v>
      </c>
      <c r="B103" s="34" t="s">
        <v>181</v>
      </c>
      <c r="C103" s="35" t="s">
        <v>182</v>
      </c>
      <c r="D103" s="34" t="s">
        <v>107</v>
      </c>
      <c r="E103" s="50">
        <v>293.24</v>
      </c>
      <c r="F103" s="53">
        <v>0</v>
      </c>
      <c r="G103" s="36">
        <f>E103*F103</f>
        <v>0</v>
      </c>
    </row>
    <row r="104" spans="1:7" ht="22.5" x14ac:dyDescent="0.2">
      <c r="A104" s="54">
        <v>41</v>
      </c>
      <c r="B104" s="34" t="s">
        <v>183</v>
      </c>
      <c r="C104" s="35" t="s">
        <v>184</v>
      </c>
      <c r="D104" s="34" t="s">
        <v>107</v>
      </c>
      <c r="E104" s="50">
        <v>2.41</v>
      </c>
      <c r="F104" s="53">
        <v>0</v>
      </c>
      <c r="G104" s="36">
        <f>E104*F104</f>
        <v>0</v>
      </c>
    </row>
    <row r="105" spans="1:7" ht="33.75" x14ac:dyDescent="0.2">
      <c r="A105" s="54"/>
      <c r="B105" s="34" t="s">
        <v>185</v>
      </c>
      <c r="C105" s="35" t="s">
        <v>186</v>
      </c>
      <c r="F105" s="36"/>
      <c r="G105" s="36"/>
    </row>
    <row r="106" spans="1:7" ht="22.5" x14ac:dyDescent="0.2">
      <c r="A106" s="54"/>
      <c r="B106" s="34" t="s">
        <v>187</v>
      </c>
      <c r="C106" s="35" t="s">
        <v>188</v>
      </c>
      <c r="F106" s="36"/>
      <c r="G106" s="36"/>
    </row>
    <row r="107" spans="1:7" ht="22.5" x14ac:dyDescent="0.2">
      <c r="A107" s="54">
        <v>42</v>
      </c>
      <c r="B107" s="34" t="s">
        <v>189</v>
      </c>
      <c r="C107" s="35" t="s">
        <v>190</v>
      </c>
      <c r="D107" s="34" t="s">
        <v>107</v>
      </c>
      <c r="E107" s="50">
        <v>10</v>
      </c>
      <c r="F107" s="53">
        <v>0</v>
      </c>
      <c r="G107" s="36">
        <f>E107*F107</f>
        <v>0</v>
      </c>
    </row>
    <row r="108" spans="1:7" ht="22.5" x14ac:dyDescent="0.2">
      <c r="A108" s="54"/>
      <c r="B108" s="34" t="s">
        <v>191</v>
      </c>
      <c r="C108" s="35" t="s">
        <v>192</v>
      </c>
      <c r="F108" s="36"/>
      <c r="G108" s="36"/>
    </row>
    <row r="109" spans="1:7" ht="22.5" x14ac:dyDescent="0.2">
      <c r="A109" s="54">
        <v>43</v>
      </c>
      <c r="B109" s="34" t="s">
        <v>193</v>
      </c>
      <c r="C109" s="35" t="s">
        <v>194</v>
      </c>
      <c r="D109" s="34" t="s">
        <v>107</v>
      </c>
      <c r="E109" s="50">
        <v>10</v>
      </c>
      <c r="F109" s="53">
        <v>0</v>
      </c>
      <c r="G109" s="36">
        <f>E109*F109</f>
        <v>0</v>
      </c>
    </row>
    <row r="110" spans="1:7" ht="22.5" x14ac:dyDescent="0.2">
      <c r="A110" s="54"/>
      <c r="B110" s="34" t="s">
        <v>195</v>
      </c>
      <c r="C110" s="35" t="s">
        <v>196</v>
      </c>
      <c r="F110" s="36"/>
      <c r="G110" s="36"/>
    </row>
    <row r="111" spans="1:7" ht="22.5" x14ac:dyDescent="0.2">
      <c r="A111" s="54"/>
      <c r="B111" s="34" t="s">
        <v>197</v>
      </c>
      <c r="C111" s="35" t="s">
        <v>198</v>
      </c>
      <c r="F111" s="36"/>
      <c r="G111" s="36"/>
    </row>
    <row r="112" spans="1:7" ht="22.5" x14ac:dyDescent="0.2">
      <c r="A112" s="54"/>
      <c r="B112" s="34" t="s">
        <v>199</v>
      </c>
      <c r="C112" s="35" t="s">
        <v>200</v>
      </c>
      <c r="F112" s="36"/>
      <c r="G112" s="36"/>
    </row>
    <row r="113" spans="1:7" ht="22.5" x14ac:dyDescent="0.2">
      <c r="A113" s="54">
        <v>44</v>
      </c>
      <c r="B113" s="34" t="s">
        <v>201</v>
      </c>
      <c r="C113" s="35" t="s">
        <v>202</v>
      </c>
      <c r="D113" s="34" t="s">
        <v>203</v>
      </c>
      <c r="E113" s="50">
        <v>25000</v>
      </c>
      <c r="F113" s="53">
        <v>0</v>
      </c>
      <c r="G113" s="36">
        <f>E113*F113</f>
        <v>0</v>
      </c>
    </row>
    <row r="114" spans="1:7" ht="22.5" x14ac:dyDescent="0.2">
      <c r="A114" s="54"/>
      <c r="B114" s="34" t="s">
        <v>204</v>
      </c>
      <c r="C114" s="35" t="s">
        <v>205</v>
      </c>
      <c r="F114" s="36"/>
      <c r="G114" s="36"/>
    </row>
    <row r="115" spans="1:7" ht="22.5" x14ac:dyDescent="0.2">
      <c r="A115" s="54"/>
      <c r="B115" s="34" t="s">
        <v>206</v>
      </c>
      <c r="C115" s="35" t="s">
        <v>207</v>
      </c>
      <c r="F115" s="36"/>
      <c r="G115" s="36"/>
    </row>
    <row r="116" spans="1:7" ht="22.5" x14ac:dyDescent="0.2">
      <c r="A116" s="54">
        <v>45</v>
      </c>
      <c r="B116" s="34" t="s">
        <v>208</v>
      </c>
      <c r="C116" s="35" t="s">
        <v>209</v>
      </c>
      <c r="D116" s="34" t="s">
        <v>203</v>
      </c>
      <c r="E116" s="50">
        <v>13000</v>
      </c>
      <c r="F116" s="53">
        <v>0</v>
      </c>
      <c r="G116" s="36">
        <f>E116*F116</f>
        <v>0</v>
      </c>
    </row>
    <row r="117" spans="1:7" ht="22.5" x14ac:dyDescent="0.2">
      <c r="A117" s="54"/>
      <c r="B117" s="34" t="s">
        <v>210</v>
      </c>
      <c r="C117" s="35" t="s">
        <v>211</v>
      </c>
      <c r="F117" s="36"/>
      <c r="G117" s="36"/>
    </row>
    <row r="118" spans="1:7" ht="22.5" x14ac:dyDescent="0.2">
      <c r="A118" s="54"/>
      <c r="B118" s="34" t="s">
        <v>212</v>
      </c>
      <c r="C118" s="35" t="s">
        <v>213</v>
      </c>
      <c r="F118" s="36"/>
      <c r="G118" s="36"/>
    </row>
    <row r="119" spans="1:7" ht="22.5" x14ac:dyDescent="0.2">
      <c r="A119" s="54"/>
      <c r="B119" s="34" t="s">
        <v>214</v>
      </c>
      <c r="C119" s="35" t="s">
        <v>215</v>
      </c>
      <c r="F119" s="36"/>
      <c r="G119" s="36"/>
    </row>
    <row r="120" spans="1:7" ht="22.5" x14ac:dyDescent="0.2">
      <c r="A120" s="54">
        <v>46</v>
      </c>
      <c r="B120" s="34" t="s">
        <v>216</v>
      </c>
      <c r="C120" s="35" t="s">
        <v>217</v>
      </c>
      <c r="D120" s="34" t="s">
        <v>103</v>
      </c>
      <c r="E120" s="50">
        <v>181</v>
      </c>
      <c r="F120" s="53">
        <v>0</v>
      </c>
      <c r="G120" s="36">
        <f>E120*F120</f>
        <v>0</v>
      </c>
    </row>
    <row r="121" spans="1:7" ht="22.5" x14ac:dyDescent="0.2">
      <c r="A121" s="54">
        <v>47</v>
      </c>
      <c r="B121" s="34" t="s">
        <v>218</v>
      </c>
      <c r="C121" s="35" t="s">
        <v>219</v>
      </c>
      <c r="D121" s="34" t="s">
        <v>103</v>
      </c>
      <c r="E121" s="50">
        <v>181</v>
      </c>
      <c r="F121" s="53">
        <v>0</v>
      </c>
      <c r="G121" s="36">
        <f>E121*F121</f>
        <v>0</v>
      </c>
    </row>
    <row r="122" spans="1:7" ht="22.5" x14ac:dyDescent="0.2">
      <c r="A122" s="54"/>
      <c r="B122" s="34" t="s">
        <v>220</v>
      </c>
      <c r="C122" s="35" t="s">
        <v>221</v>
      </c>
      <c r="F122" s="36"/>
      <c r="G122" s="36"/>
    </row>
    <row r="123" spans="1:7" ht="22.5" x14ac:dyDescent="0.2">
      <c r="A123" s="54"/>
      <c r="B123" s="34" t="s">
        <v>222</v>
      </c>
      <c r="C123" s="35" t="s">
        <v>223</v>
      </c>
      <c r="F123" s="36"/>
      <c r="G123" s="36"/>
    </row>
    <row r="124" spans="1:7" ht="22.5" x14ac:dyDescent="0.2">
      <c r="A124" s="54"/>
      <c r="B124" s="34" t="s">
        <v>224</v>
      </c>
      <c r="C124" s="35" t="s">
        <v>225</v>
      </c>
      <c r="F124" s="36"/>
      <c r="G124" s="36"/>
    </row>
    <row r="125" spans="1:7" ht="22.5" x14ac:dyDescent="0.2">
      <c r="A125" s="54">
        <v>48</v>
      </c>
      <c r="B125" s="34" t="s">
        <v>226</v>
      </c>
      <c r="C125" s="35" t="s">
        <v>227</v>
      </c>
      <c r="D125" s="34" t="s">
        <v>103</v>
      </c>
      <c r="E125" s="50">
        <v>150</v>
      </c>
      <c r="F125" s="53">
        <v>0</v>
      </c>
      <c r="G125" s="36">
        <f>E125*F125</f>
        <v>0</v>
      </c>
    </row>
    <row r="126" spans="1:7" ht="22.5" x14ac:dyDescent="0.2">
      <c r="A126" s="54"/>
      <c r="B126" s="34" t="s">
        <v>228</v>
      </c>
      <c r="C126" s="35" t="s">
        <v>229</v>
      </c>
      <c r="F126" s="36"/>
      <c r="G126" s="36"/>
    </row>
    <row r="127" spans="1:7" ht="22.5" x14ac:dyDescent="0.2">
      <c r="A127" s="54"/>
      <c r="B127" s="34" t="s">
        <v>230</v>
      </c>
      <c r="C127" s="35" t="s">
        <v>231</v>
      </c>
      <c r="F127" s="36"/>
      <c r="G127" s="36"/>
    </row>
    <row r="128" spans="1:7" ht="22.5" x14ac:dyDescent="0.2">
      <c r="A128" s="54">
        <v>49</v>
      </c>
      <c r="B128" s="34" t="s">
        <v>232</v>
      </c>
      <c r="C128" s="35" t="s">
        <v>233</v>
      </c>
      <c r="D128" s="34" t="s">
        <v>103</v>
      </c>
      <c r="E128" s="50">
        <v>50</v>
      </c>
      <c r="F128" s="53">
        <v>0</v>
      </c>
      <c r="G128" s="36">
        <f>E128*F128</f>
        <v>0</v>
      </c>
    </row>
    <row r="129" spans="1:7" ht="22.5" x14ac:dyDescent="0.2">
      <c r="A129" s="54"/>
      <c r="B129" s="34" t="s">
        <v>234</v>
      </c>
      <c r="C129" s="35" t="s">
        <v>235</v>
      </c>
      <c r="F129" s="36"/>
      <c r="G129" s="36"/>
    </row>
    <row r="130" spans="1:7" ht="22.5" x14ac:dyDescent="0.2">
      <c r="A130" s="54"/>
      <c r="B130" s="34" t="s">
        <v>236</v>
      </c>
      <c r="C130" s="35" t="s">
        <v>237</v>
      </c>
      <c r="F130" s="36"/>
      <c r="G130" s="36"/>
    </row>
    <row r="131" spans="1:7" ht="22.5" x14ac:dyDescent="0.2">
      <c r="A131" s="54">
        <v>50</v>
      </c>
      <c r="B131" s="34" t="s">
        <v>238</v>
      </c>
      <c r="C131" s="35" t="s">
        <v>239</v>
      </c>
      <c r="D131" s="34" t="s">
        <v>77</v>
      </c>
      <c r="E131" s="50">
        <v>100</v>
      </c>
      <c r="F131" s="53">
        <v>0</v>
      </c>
      <c r="G131" s="36">
        <f>E131*F131</f>
        <v>0</v>
      </c>
    </row>
    <row r="132" spans="1:7" ht="22.5" x14ac:dyDescent="0.2">
      <c r="A132" s="54">
        <v>51</v>
      </c>
      <c r="B132" s="34" t="s">
        <v>240</v>
      </c>
      <c r="C132" s="35" t="s">
        <v>241</v>
      </c>
      <c r="D132" s="34" t="s">
        <v>77</v>
      </c>
      <c r="E132" s="50">
        <v>10</v>
      </c>
      <c r="F132" s="53">
        <v>0</v>
      </c>
      <c r="G132" s="36">
        <f>E132*F132</f>
        <v>0</v>
      </c>
    </row>
    <row r="133" spans="1:7" ht="22.5" x14ac:dyDescent="0.2">
      <c r="A133" s="54"/>
      <c r="B133" s="34" t="s">
        <v>242</v>
      </c>
      <c r="C133" s="35" t="s">
        <v>243</v>
      </c>
      <c r="F133" s="36"/>
      <c r="G133" s="36"/>
    </row>
    <row r="134" spans="1:7" ht="22.5" x14ac:dyDescent="0.2">
      <c r="A134" s="54"/>
      <c r="B134" s="34" t="s">
        <v>244</v>
      </c>
      <c r="C134" s="35" t="s">
        <v>245</v>
      </c>
      <c r="F134" s="36"/>
      <c r="G134" s="36"/>
    </row>
    <row r="135" spans="1:7" ht="33.75" x14ac:dyDescent="0.2">
      <c r="A135" s="54"/>
      <c r="B135" s="34" t="s">
        <v>246</v>
      </c>
      <c r="C135" s="35" t="s">
        <v>247</v>
      </c>
      <c r="F135" s="36"/>
      <c r="G135" s="36"/>
    </row>
    <row r="136" spans="1:7" ht="22.5" x14ac:dyDescent="0.2">
      <c r="A136" s="54">
        <v>52</v>
      </c>
      <c r="B136" s="34" t="s">
        <v>248</v>
      </c>
      <c r="C136" s="35" t="s">
        <v>249</v>
      </c>
      <c r="D136" s="34" t="s">
        <v>103</v>
      </c>
      <c r="E136" s="50">
        <v>200</v>
      </c>
      <c r="F136" s="53">
        <v>0</v>
      </c>
      <c r="G136" s="36">
        <f>E136*F136</f>
        <v>0</v>
      </c>
    </row>
    <row r="137" spans="1:7" ht="22.5" x14ac:dyDescent="0.2">
      <c r="A137" s="54"/>
      <c r="B137" s="34" t="s">
        <v>250</v>
      </c>
      <c r="C137" s="35" t="s">
        <v>251</v>
      </c>
      <c r="F137" s="36"/>
      <c r="G137" s="36"/>
    </row>
    <row r="138" spans="1:7" ht="22.5" x14ac:dyDescent="0.2">
      <c r="A138" s="54"/>
      <c r="B138" s="34" t="s">
        <v>252</v>
      </c>
      <c r="C138" s="35" t="s">
        <v>253</v>
      </c>
      <c r="F138" s="36"/>
      <c r="G138" s="36"/>
    </row>
    <row r="139" spans="1:7" ht="22.5" x14ac:dyDescent="0.2">
      <c r="A139" s="54"/>
      <c r="B139" s="34" t="s">
        <v>254</v>
      </c>
      <c r="C139" s="35" t="s">
        <v>255</v>
      </c>
      <c r="F139" s="36"/>
      <c r="G139" s="36"/>
    </row>
    <row r="140" spans="1:7" ht="22.5" x14ac:dyDescent="0.2">
      <c r="A140" s="54">
        <v>53</v>
      </c>
      <c r="B140" s="34" t="s">
        <v>256</v>
      </c>
      <c r="C140" s="35" t="s">
        <v>257</v>
      </c>
      <c r="D140" s="34" t="s">
        <v>103</v>
      </c>
      <c r="E140" s="50">
        <v>130</v>
      </c>
      <c r="F140" s="53">
        <v>0</v>
      </c>
      <c r="G140" s="36">
        <f>E140*F140</f>
        <v>0</v>
      </c>
    </row>
    <row r="141" spans="1:7" ht="22.5" x14ac:dyDescent="0.2">
      <c r="A141" s="54"/>
      <c r="B141" s="34" t="s">
        <v>258</v>
      </c>
      <c r="C141" s="35" t="s">
        <v>259</v>
      </c>
      <c r="F141" s="36"/>
      <c r="G141" s="36"/>
    </row>
    <row r="142" spans="1:7" ht="22.5" x14ac:dyDescent="0.2">
      <c r="A142" s="54">
        <v>54</v>
      </c>
      <c r="B142" s="34" t="s">
        <v>260</v>
      </c>
      <c r="C142" s="35" t="s">
        <v>261</v>
      </c>
      <c r="D142" s="34" t="s">
        <v>103</v>
      </c>
      <c r="E142" s="50">
        <v>130</v>
      </c>
      <c r="F142" s="53">
        <v>0</v>
      </c>
      <c r="G142" s="36">
        <f>E142*F142</f>
        <v>0</v>
      </c>
    </row>
    <row r="143" spans="1:7" ht="22.5" x14ac:dyDescent="0.2">
      <c r="A143" s="54"/>
      <c r="B143" s="34" t="s">
        <v>262</v>
      </c>
      <c r="C143" s="35" t="s">
        <v>263</v>
      </c>
      <c r="F143" s="36"/>
      <c r="G143" s="36"/>
    </row>
    <row r="144" spans="1:7" ht="22.5" x14ac:dyDescent="0.2">
      <c r="A144" s="54">
        <v>55</v>
      </c>
      <c r="B144" s="34" t="s">
        <v>264</v>
      </c>
      <c r="C144" s="35" t="s">
        <v>265</v>
      </c>
      <c r="D144" s="34" t="s">
        <v>77</v>
      </c>
      <c r="E144" s="50">
        <v>10</v>
      </c>
      <c r="F144" s="53">
        <v>0</v>
      </c>
      <c r="G144" s="36">
        <f>E144*F144</f>
        <v>0</v>
      </c>
    </row>
    <row r="145" spans="1:7" ht="22.5" x14ac:dyDescent="0.2">
      <c r="A145" s="54"/>
      <c r="B145" s="34" t="s">
        <v>266</v>
      </c>
      <c r="C145" s="35" t="s">
        <v>267</v>
      </c>
      <c r="F145" s="36"/>
      <c r="G145" s="36"/>
    </row>
    <row r="146" spans="1:7" ht="22.5" x14ac:dyDescent="0.2">
      <c r="A146" s="54">
        <v>56</v>
      </c>
      <c r="B146" s="34" t="s">
        <v>268</v>
      </c>
      <c r="C146" s="35" t="s">
        <v>269</v>
      </c>
      <c r="D146" s="34" t="s">
        <v>96</v>
      </c>
      <c r="E146" s="50">
        <v>5</v>
      </c>
      <c r="F146" s="53">
        <v>0</v>
      </c>
      <c r="G146" s="36">
        <f>E146*F146</f>
        <v>0</v>
      </c>
    </row>
    <row r="147" spans="1:7" ht="22.5" x14ac:dyDescent="0.2">
      <c r="A147" s="54">
        <v>57</v>
      </c>
      <c r="B147" s="34" t="s">
        <v>270</v>
      </c>
      <c r="C147" s="35" t="s">
        <v>271</v>
      </c>
      <c r="D147" s="34" t="s">
        <v>96</v>
      </c>
      <c r="E147" s="50">
        <v>5</v>
      </c>
      <c r="F147" s="53">
        <v>0</v>
      </c>
      <c r="G147" s="36">
        <f>E147*F147</f>
        <v>0</v>
      </c>
    </row>
    <row r="148" spans="1:7" ht="22.5" x14ac:dyDescent="0.2">
      <c r="A148" s="54"/>
      <c r="B148" s="34" t="s">
        <v>272</v>
      </c>
      <c r="C148" s="35" t="s">
        <v>273</v>
      </c>
      <c r="F148" s="36"/>
      <c r="G148" s="36"/>
    </row>
    <row r="149" spans="1:7" ht="22.5" x14ac:dyDescent="0.2">
      <c r="A149" s="54">
        <v>58</v>
      </c>
      <c r="B149" s="34" t="s">
        <v>274</v>
      </c>
      <c r="C149" s="35" t="s">
        <v>275</v>
      </c>
      <c r="D149" s="34" t="s">
        <v>103</v>
      </c>
      <c r="E149" s="50">
        <v>130</v>
      </c>
      <c r="F149" s="53">
        <v>0</v>
      </c>
      <c r="G149" s="36">
        <f>E149*F149</f>
        <v>0</v>
      </c>
    </row>
    <row r="150" spans="1:7" ht="33.75" x14ac:dyDescent="0.2">
      <c r="A150" s="54"/>
      <c r="B150" s="34" t="s">
        <v>276</v>
      </c>
      <c r="C150" s="35" t="s">
        <v>277</v>
      </c>
      <c r="F150" s="36"/>
      <c r="G150" s="36"/>
    </row>
    <row r="151" spans="1:7" ht="22.5" x14ac:dyDescent="0.2">
      <c r="A151" s="54"/>
      <c r="B151" s="34" t="s">
        <v>278</v>
      </c>
      <c r="C151" s="35" t="s">
        <v>279</v>
      </c>
      <c r="F151" s="36"/>
      <c r="G151" s="36"/>
    </row>
    <row r="152" spans="1:7" ht="22.5" x14ac:dyDescent="0.2">
      <c r="A152" s="54"/>
      <c r="B152" s="34" t="s">
        <v>280</v>
      </c>
      <c r="C152" s="35" t="s">
        <v>281</v>
      </c>
      <c r="F152" s="36"/>
      <c r="G152" s="36"/>
    </row>
    <row r="153" spans="1:7" ht="22.5" x14ac:dyDescent="0.2">
      <c r="A153" s="54">
        <v>59</v>
      </c>
      <c r="B153" s="34" t="s">
        <v>282</v>
      </c>
      <c r="C153" s="35" t="s">
        <v>283</v>
      </c>
      <c r="D153" s="34" t="s">
        <v>77</v>
      </c>
      <c r="E153" s="50">
        <v>50</v>
      </c>
      <c r="F153" s="53">
        <v>0</v>
      </c>
      <c r="G153" s="36">
        <f>E153*F153</f>
        <v>0</v>
      </c>
    </row>
    <row r="154" spans="1:7" ht="22.5" x14ac:dyDescent="0.2">
      <c r="A154" s="54"/>
      <c r="B154" s="34" t="s">
        <v>284</v>
      </c>
      <c r="C154" s="35" t="s">
        <v>285</v>
      </c>
      <c r="F154" s="36"/>
      <c r="G154" s="36"/>
    </row>
    <row r="155" spans="1:7" ht="22.5" x14ac:dyDescent="0.2">
      <c r="A155" s="54"/>
      <c r="B155" s="34" t="s">
        <v>286</v>
      </c>
      <c r="C155" s="35" t="s">
        <v>287</v>
      </c>
      <c r="F155" s="36"/>
      <c r="G155" s="36"/>
    </row>
    <row r="156" spans="1:7" ht="22.5" x14ac:dyDescent="0.2">
      <c r="A156" s="54">
        <v>60</v>
      </c>
      <c r="B156" s="34" t="s">
        <v>288</v>
      </c>
      <c r="C156" s="35" t="s">
        <v>289</v>
      </c>
      <c r="D156" s="34" t="s">
        <v>103</v>
      </c>
      <c r="E156" s="50">
        <v>50</v>
      </c>
      <c r="F156" s="53">
        <v>0</v>
      </c>
      <c r="G156" s="36">
        <f>E156*F156</f>
        <v>0</v>
      </c>
    </row>
    <row r="157" spans="1:7" ht="22.5" x14ac:dyDescent="0.2">
      <c r="A157" s="54"/>
      <c r="B157" s="34" t="s">
        <v>290</v>
      </c>
      <c r="C157" s="35" t="s">
        <v>291</v>
      </c>
      <c r="F157" s="36"/>
      <c r="G157" s="36"/>
    </row>
    <row r="158" spans="1:7" ht="22.5" x14ac:dyDescent="0.2">
      <c r="A158" s="54">
        <v>61</v>
      </c>
      <c r="B158" s="34" t="s">
        <v>292</v>
      </c>
      <c r="C158" s="35" t="s">
        <v>293</v>
      </c>
      <c r="D158" s="34" t="s">
        <v>103</v>
      </c>
      <c r="E158" s="50">
        <v>50</v>
      </c>
      <c r="F158" s="53">
        <v>0</v>
      </c>
      <c r="G158" s="36">
        <f>E158*F158</f>
        <v>0</v>
      </c>
    </row>
    <row r="159" spans="1:7" ht="22.5" x14ac:dyDescent="0.2">
      <c r="A159" s="54"/>
      <c r="B159" s="34" t="s">
        <v>294</v>
      </c>
      <c r="C159" s="35" t="s">
        <v>295</v>
      </c>
      <c r="F159" s="36"/>
      <c r="G159" s="36"/>
    </row>
    <row r="160" spans="1:7" ht="22.5" x14ac:dyDescent="0.2">
      <c r="A160" s="54">
        <v>62</v>
      </c>
      <c r="B160" s="34" t="s">
        <v>296</v>
      </c>
      <c r="C160" s="35" t="s">
        <v>297</v>
      </c>
      <c r="D160" s="34" t="s">
        <v>103</v>
      </c>
      <c r="E160" s="50">
        <v>50</v>
      </c>
      <c r="F160" s="53">
        <v>0</v>
      </c>
      <c r="G160" s="36">
        <f>E160*F160</f>
        <v>0</v>
      </c>
    </row>
    <row r="161" spans="1:7" ht="22.5" x14ac:dyDescent="0.2">
      <c r="A161" s="54"/>
      <c r="B161" s="34" t="s">
        <v>298</v>
      </c>
      <c r="C161" s="35" t="s">
        <v>299</v>
      </c>
      <c r="F161" s="36"/>
      <c r="G161" s="36"/>
    </row>
    <row r="162" spans="1:7" ht="22.5" x14ac:dyDescent="0.2">
      <c r="A162" s="54"/>
      <c r="B162" s="34" t="s">
        <v>300</v>
      </c>
      <c r="C162" s="35" t="s">
        <v>301</v>
      </c>
      <c r="F162" s="36"/>
      <c r="G162" s="36"/>
    </row>
    <row r="163" spans="1:7" ht="22.5" x14ac:dyDescent="0.2">
      <c r="A163" s="54">
        <v>63</v>
      </c>
      <c r="B163" s="34" t="s">
        <v>302</v>
      </c>
      <c r="C163" s="35" t="s">
        <v>303</v>
      </c>
      <c r="D163" s="34" t="s">
        <v>77</v>
      </c>
      <c r="E163" s="50">
        <v>10</v>
      </c>
      <c r="F163" s="53">
        <v>0</v>
      </c>
      <c r="G163" s="36">
        <f>E163*F163</f>
        <v>0</v>
      </c>
    </row>
    <row r="164" spans="1:7" ht="22.5" x14ac:dyDescent="0.2">
      <c r="A164" s="54"/>
      <c r="C164" s="18" t="s">
        <v>304</v>
      </c>
      <c r="F164" s="36"/>
      <c r="G164" s="36">
        <f>SUM(G54:G163)</f>
        <v>0</v>
      </c>
    </row>
    <row r="165" spans="1:7" ht="24" x14ac:dyDescent="0.2">
      <c r="A165" s="55"/>
      <c r="B165" s="32"/>
      <c r="C165" s="32" t="s">
        <v>359</v>
      </c>
      <c r="D165" s="33"/>
      <c r="E165" s="48"/>
      <c r="F165" s="52"/>
      <c r="G165" s="52"/>
    </row>
    <row r="166" spans="1:7" ht="22.5" x14ac:dyDescent="0.2">
      <c r="A166" s="54"/>
      <c r="B166" s="34" t="s">
        <v>305</v>
      </c>
      <c r="C166" s="35" t="s">
        <v>306</v>
      </c>
      <c r="F166" s="36"/>
      <c r="G166" s="36"/>
    </row>
    <row r="167" spans="1:7" ht="22.5" x14ac:dyDescent="0.2">
      <c r="A167" s="54"/>
      <c r="B167" s="34" t="s">
        <v>307</v>
      </c>
      <c r="C167" s="35" t="s">
        <v>308</v>
      </c>
      <c r="F167" s="36"/>
      <c r="G167" s="36"/>
    </row>
    <row r="168" spans="1:7" ht="22.5" x14ac:dyDescent="0.2">
      <c r="A168" s="54"/>
      <c r="B168" s="34" t="s">
        <v>309</v>
      </c>
      <c r="C168" s="35" t="s">
        <v>310</v>
      </c>
      <c r="F168" s="36"/>
      <c r="G168" s="36"/>
    </row>
    <row r="169" spans="1:7" ht="22.5" x14ac:dyDescent="0.2">
      <c r="A169" s="54"/>
      <c r="B169" s="34" t="s">
        <v>311</v>
      </c>
      <c r="C169" s="35" t="s">
        <v>312</v>
      </c>
      <c r="F169" s="36"/>
      <c r="G169" s="36"/>
    </row>
    <row r="170" spans="1:7" ht="22.5" x14ac:dyDescent="0.2">
      <c r="A170" s="54">
        <v>64</v>
      </c>
      <c r="B170" s="34" t="s">
        <v>313</v>
      </c>
      <c r="C170" s="35" t="s">
        <v>314</v>
      </c>
      <c r="D170" s="34" t="s">
        <v>103</v>
      </c>
      <c r="E170" s="50">
        <v>85</v>
      </c>
      <c r="F170" s="53">
        <v>0</v>
      </c>
      <c r="G170" s="36">
        <f>E170*F170</f>
        <v>0</v>
      </c>
    </row>
    <row r="171" spans="1:7" ht="22.5" x14ac:dyDescent="0.2">
      <c r="A171" s="54"/>
      <c r="B171" s="34" t="s">
        <v>315</v>
      </c>
      <c r="C171" s="35" t="s">
        <v>316</v>
      </c>
      <c r="F171" s="36"/>
      <c r="G171" s="36"/>
    </row>
    <row r="172" spans="1:7" ht="22.5" x14ac:dyDescent="0.2">
      <c r="A172" s="54"/>
      <c r="B172" s="34" t="s">
        <v>317</v>
      </c>
      <c r="C172" s="35" t="s">
        <v>318</v>
      </c>
      <c r="F172" s="36"/>
      <c r="G172" s="36"/>
    </row>
    <row r="173" spans="1:7" ht="22.5" x14ac:dyDescent="0.2">
      <c r="A173" s="54"/>
      <c r="B173" s="34" t="s">
        <v>319</v>
      </c>
      <c r="C173" s="35" t="s">
        <v>320</v>
      </c>
      <c r="F173" s="36"/>
      <c r="G173" s="36"/>
    </row>
    <row r="174" spans="1:7" ht="22.5" x14ac:dyDescent="0.2">
      <c r="A174" s="54">
        <v>65</v>
      </c>
      <c r="B174" s="34" t="s">
        <v>321</v>
      </c>
      <c r="C174" s="35" t="s">
        <v>322</v>
      </c>
      <c r="D174" s="34" t="s">
        <v>103</v>
      </c>
      <c r="E174" s="50">
        <v>550</v>
      </c>
      <c r="F174" s="53">
        <v>0</v>
      </c>
      <c r="G174" s="36">
        <f>E174*F174</f>
        <v>0</v>
      </c>
    </row>
    <row r="175" spans="1:7" ht="45" x14ac:dyDescent="0.2">
      <c r="A175" s="54"/>
      <c r="B175" s="34" t="s">
        <v>323</v>
      </c>
      <c r="C175" s="35" t="s">
        <v>324</v>
      </c>
      <c r="F175" s="36"/>
      <c r="G175" s="36"/>
    </row>
    <row r="176" spans="1:7" ht="67.5" x14ac:dyDescent="0.2">
      <c r="A176" s="54"/>
      <c r="B176" s="34" t="s">
        <v>325</v>
      </c>
      <c r="C176" s="35" t="s">
        <v>326</v>
      </c>
      <c r="F176" s="36"/>
      <c r="G176" s="36"/>
    </row>
    <row r="177" spans="1:7" ht="22.5" x14ac:dyDescent="0.2">
      <c r="A177" s="54">
        <v>66</v>
      </c>
      <c r="B177" s="34" t="s">
        <v>327</v>
      </c>
      <c r="C177" s="35" t="s">
        <v>328</v>
      </c>
      <c r="D177" s="34" t="s">
        <v>103</v>
      </c>
      <c r="E177" s="50">
        <v>500</v>
      </c>
      <c r="F177" s="53">
        <v>0</v>
      </c>
      <c r="G177" s="36">
        <f>E177*F177</f>
        <v>0</v>
      </c>
    </row>
    <row r="178" spans="1:7" ht="22.5" x14ac:dyDescent="0.2">
      <c r="A178" s="54"/>
      <c r="C178" s="18" t="s">
        <v>329</v>
      </c>
      <c r="F178" s="36"/>
      <c r="G178" s="36">
        <f>SUM(G166:G177)</f>
        <v>0</v>
      </c>
    </row>
    <row r="179" spans="1:7" ht="24" x14ac:dyDescent="0.2">
      <c r="A179" s="55"/>
      <c r="B179" s="32"/>
      <c r="C179" s="32" t="s">
        <v>360</v>
      </c>
      <c r="D179" s="33"/>
      <c r="E179" s="48"/>
      <c r="F179" s="52"/>
      <c r="G179" s="52"/>
    </row>
    <row r="180" spans="1:7" ht="22.5" x14ac:dyDescent="0.2">
      <c r="A180" s="54"/>
      <c r="B180" s="34" t="s">
        <v>330</v>
      </c>
      <c r="C180" s="35" t="s">
        <v>331</v>
      </c>
      <c r="F180" s="36"/>
      <c r="G180" s="36"/>
    </row>
    <row r="181" spans="1:7" ht="22.5" x14ac:dyDescent="0.2">
      <c r="A181" s="54"/>
      <c r="B181" s="34" t="s">
        <v>332</v>
      </c>
      <c r="C181" s="35" t="s">
        <v>333</v>
      </c>
      <c r="F181" s="36"/>
      <c r="G181" s="36"/>
    </row>
    <row r="182" spans="1:7" ht="22.5" x14ac:dyDescent="0.2">
      <c r="A182" s="54"/>
      <c r="B182" s="34" t="s">
        <v>334</v>
      </c>
      <c r="C182" s="35" t="s">
        <v>335</v>
      </c>
      <c r="F182" s="36"/>
      <c r="G182" s="36"/>
    </row>
    <row r="183" spans="1:7" ht="22.5" x14ac:dyDescent="0.2">
      <c r="A183" s="54"/>
      <c r="B183" s="34" t="s">
        <v>336</v>
      </c>
      <c r="C183" s="35" t="s">
        <v>337</v>
      </c>
      <c r="F183" s="36"/>
      <c r="G183" s="36"/>
    </row>
    <row r="184" spans="1:7" ht="22.5" x14ac:dyDescent="0.2">
      <c r="A184" s="54">
        <v>67</v>
      </c>
      <c r="B184" s="34" t="s">
        <v>338</v>
      </c>
      <c r="C184" s="35" t="s">
        <v>339</v>
      </c>
      <c r="D184" s="34" t="s">
        <v>77</v>
      </c>
      <c r="E184" s="50">
        <v>16</v>
      </c>
      <c r="F184" s="53">
        <v>0</v>
      </c>
      <c r="G184" s="36">
        <f>E184*F184</f>
        <v>0</v>
      </c>
    </row>
    <row r="185" spans="1:7" ht="22.5" x14ac:dyDescent="0.2">
      <c r="A185" s="54"/>
      <c r="C185" s="18" t="s">
        <v>362</v>
      </c>
      <c r="G185" s="12">
        <f>SUM(G180:G184)</f>
        <v>0</v>
      </c>
    </row>
    <row r="186" spans="1:7" x14ac:dyDescent="0.2">
      <c r="A186" s="54"/>
    </row>
    <row r="187" spans="1:7" ht="24" x14ac:dyDescent="0.2">
      <c r="A187" s="55"/>
      <c r="B187" s="32"/>
      <c r="C187" s="32" t="s">
        <v>361</v>
      </c>
      <c r="D187" s="33"/>
      <c r="E187" s="48"/>
      <c r="F187" s="33"/>
      <c r="G187" s="33"/>
    </row>
    <row r="188" spans="1:7" ht="24" x14ac:dyDescent="0.2">
      <c r="A188" s="56"/>
      <c r="B188" s="37"/>
      <c r="C188" s="37" t="str">
        <f>C16</f>
        <v>SUMME HAUPTKATEGORIE 00
SOMMA CATEGORIA PRINCIPALE 00</v>
      </c>
      <c r="D188" s="38"/>
      <c r="E188" s="51"/>
      <c r="F188" s="38"/>
      <c r="G188" s="12"/>
    </row>
    <row r="189" spans="1:7" ht="24" x14ac:dyDescent="0.2">
      <c r="A189" s="56"/>
      <c r="B189" s="37"/>
      <c r="C189" s="37" t="str">
        <f>C52</f>
        <v>SUMME HAUPTKATEGORIE 01
SOMMA CATEGORIA PRINCIPALE 01</v>
      </c>
      <c r="D189" s="38"/>
      <c r="E189" s="51"/>
      <c r="F189" s="38"/>
      <c r="G189" s="12">
        <f>G52</f>
        <v>0</v>
      </c>
    </row>
    <row r="190" spans="1:7" ht="24" x14ac:dyDescent="0.2">
      <c r="A190" s="56"/>
      <c r="B190" s="37"/>
      <c r="C190" s="37" t="str">
        <f>C164</f>
        <v>SUMME HAUPTKATEGORIE 02
SOMMA CATEGORIA PRINCIPALE 02</v>
      </c>
      <c r="D190" s="38"/>
      <c r="E190" s="51"/>
      <c r="F190" s="38"/>
      <c r="G190" s="12">
        <f>G164</f>
        <v>0</v>
      </c>
    </row>
    <row r="191" spans="1:7" ht="24" x14ac:dyDescent="0.2">
      <c r="A191" s="56"/>
      <c r="B191" s="37"/>
      <c r="C191" s="37" t="str">
        <f>C178</f>
        <v>SUMME HAUPTKATEGORIE 54
SOMMA CATEGORIA PRINCIPALE 54</v>
      </c>
      <c r="D191" s="38"/>
      <c r="E191" s="51"/>
      <c r="F191" s="38"/>
      <c r="G191" s="12">
        <f>G178</f>
        <v>0</v>
      </c>
    </row>
    <row r="192" spans="1:7" ht="24" x14ac:dyDescent="0.2">
      <c r="A192" s="56"/>
      <c r="B192" s="37"/>
      <c r="C192" s="37" t="str">
        <f>C185</f>
        <v>SUMME HAUPTKATEGORIE 75
SOMMA CATEGORIA PRINCIPALE 75</v>
      </c>
      <c r="D192" s="38"/>
      <c r="E192" s="51"/>
      <c r="F192" s="38"/>
      <c r="G192" s="12">
        <f>G185</f>
        <v>0</v>
      </c>
    </row>
    <row r="193" spans="1:7" ht="48" customHeight="1" x14ac:dyDescent="0.2">
      <c r="A193" s="56"/>
      <c r="B193" s="37"/>
      <c r="C193" s="13" t="s">
        <v>340</v>
      </c>
      <c r="D193" s="38"/>
      <c r="E193" s="51"/>
      <c r="F193" s="38"/>
      <c r="G193" s="41">
        <f>IF(SUM(G188:G192)=0,0,SUM(G188:G192))</f>
        <v>0</v>
      </c>
    </row>
    <row r="194" spans="1:7" ht="12" x14ac:dyDescent="0.2">
      <c r="A194" s="56"/>
      <c r="B194" s="37"/>
      <c r="C194" s="37"/>
      <c r="D194" s="38"/>
      <c r="E194" s="51"/>
      <c r="F194" s="38"/>
      <c r="G194" s="38"/>
    </row>
    <row r="195" spans="1:7" ht="12" x14ac:dyDescent="0.2">
      <c r="A195" s="56"/>
      <c r="B195" s="37"/>
      <c r="C195" s="37"/>
      <c r="D195" s="38"/>
      <c r="E195" s="51"/>
      <c r="F195" s="38"/>
      <c r="G195" s="38"/>
    </row>
    <row r="196" spans="1:7" ht="24" x14ac:dyDescent="0.2">
      <c r="A196" s="56"/>
      <c r="B196" s="37"/>
      <c r="C196" s="15" t="s">
        <v>341</v>
      </c>
      <c r="D196" s="38"/>
      <c r="E196" s="51"/>
      <c r="F196" s="38"/>
      <c r="G196" s="14">
        <v>23518</v>
      </c>
    </row>
    <row r="197" spans="1:7" ht="12" x14ac:dyDescent="0.2">
      <c r="A197" s="56"/>
      <c r="B197" s="37"/>
      <c r="C197" s="37"/>
      <c r="D197" s="38"/>
      <c r="E197" s="51"/>
      <c r="F197" s="38"/>
      <c r="G197" s="38"/>
    </row>
    <row r="198" spans="1:7" ht="12" x14ac:dyDescent="0.2">
      <c r="A198" s="56"/>
      <c r="B198" s="37"/>
      <c r="C198" s="37"/>
      <c r="D198" s="38"/>
      <c r="E198" s="51"/>
      <c r="F198" s="38"/>
      <c r="G198" s="38"/>
    </row>
    <row r="199" spans="1:7" ht="36" x14ac:dyDescent="0.2">
      <c r="A199" s="56"/>
      <c r="B199" s="37"/>
      <c r="C199" s="15" t="s">
        <v>342</v>
      </c>
      <c r="D199" s="38"/>
      <c r="E199" s="51"/>
      <c r="F199" s="38"/>
      <c r="G199" s="14">
        <f>IF(G193=0,0,G193+G196)</f>
        <v>0</v>
      </c>
    </row>
    <row r="200" spans="1:7" ht="12" x14ac:dyDescent="0.2">
      <c r="A200" s="56"/>
      <c r="B200" s="37"/>
      <c r="C200" s="37"/>
      <c r="D200" s="38"/>
      <c r="E200" s="51"/>
      <c r="F200" s="38"/>
      <c r="G200" s="38"/>
    </row>
    <row r="201" spans="1:7" ht="12" x14ac:dyDescent="0.2">
      <c r="A201" s="56"/>
      <c r="B201" s="37"/>
      <c r="C201" s="37"/>
      <c r="D201" s="38"/>
      <c r="E201" s="51"/>
      <c r="F201" s="38"/>
      <c r="G201" s="38"/>
    </row>
    <row r="202" spans="1:7" x14ac:dyDescent="0.2">
      <c r="A202" s="54"/>
    </row>
    <row r="203" spans="1:7" s="10" customFormat="1" ht="12" x14ac:dyDescent="0.25">
      <c r="A203" s="7" t="s">
        <v>351</v>
      </c>
      <c r="B203" s="8"/>
      <c r="C203" s="1"/>
      <c r="D203" s="9"/>
      <c r="E203" s="42"/>
      <c r="F203" s="39"/>
    </row>
    <row r="204" spans="1:7" s="10" customFormat="1" ht="12" x14ac:dyDescent="0.25">
      <c r="A204" s="7"/>
      <c r="B204" s="8"/>
      <c r="C204" s="1"/>
      <c r="D204" s="9"/>
      <c r="E204" s="42"/>
      <c r="F204" s="39"/>
    </row>
    <row r="205" spans="1:7" s="10" customFormat="1" ht="12" x14ac:dyDescent="0.25">
      <c r="A205" s="7"/>
      <c r="B205" s="8"/>
      <c r="C205" s="1"/>
      <c r="D205" s="9"/>
      <c r="E205" s="42"/>
      <c r="F205" s="39"/>
    </row>
    <row r="206" spans="1:7" s="10" customFormat="1" ht="12" x14ac:dyDescent="0.25">
      <c r="A206" s="7" t="s">
        <v>352</v>
      </c>
      <c r="B206" s="8"/>
      <c r="C206" s="1"/>
      <c r="D206" s="9"/>
      <c r="E206" s="42"/>
      <c r="F206" s="39"/>
    </row>
    <row r="207" spans="1:7" s="10" customFormat="1" ht="12" x14ac:dyDescent="0.25">
      <c r="A207" s="7" t="s">
        <v>353</v>
      </c>
      <c r="B207" s="8"/>
      <c r="C207" s="1"/>
      <c r="D207" s="9"/>
      <c r="E207" s="42"/>
      <c r="F207" s="39"/>
    </row>
    <row r="208" spans="1:7" s="4" customFormat="1" ht="12" x14ac:dyDescent="0.25">
      <c r="B208" s="8"/>
      <c r="C208" s="1"/>
      <c r="D208" s="2"/>
      <c r="E208" s="42"/>
      <c r="F208" s="39"/>
    </row>
    <row r="209" spans="1:7" s="4" customFormat="1" ht="12" x14ac:dyDescent="0.25">
      <c r="A209" s="40" t="s">
        <v>354</v>
      </c>
      <c r="B209" s="8"/>
      <c r="C209" s="1"/>
      <c r="D209" s="2"/>
      <c r="E209" s="42"/>
      <c r="F209" s="39"/>
    </row>
    <row r="210" spans="1:7" s="4" customFormat="1" ht="57" customHeight="1" x14ac:dyDescent="0.25">
      <c r="A210" s="59" t="s">
        <v>355</v>
      </c>
      <c r="B210" s="60"/>
      <c r="C210" s="60"/>
      <c r="D210" s="60"/>
      <c r="E210" s="60"/>
      <c r="F210" s="60"/>
      <c r="G210" s="60"/>
    </row>
    <row r="211" spans="1:7" s="11" customFormat="1" ht="42" customHeight="1" x14ac:dyDescent="0.25">
      <c r="A211" s="59" t="s">
        <v>364</v>
      </c>
      <c r="B211" s="59"/>
      <c r="C211" s="59"/>
      <c r="D211" s="59"/>
      <c r="E211" s="59"/>
      <c r="F211" s="59"/>
      <c r="G211" s="59"/>
    </row>
    <row r="213" spans="1:7" ht="24" customHeight="1" x14ac:dyDescent="0.2"/>
  </sheetData>
  <sheetProtection password="EFF2" sheet="1" objects="1" scenarios="1" selectLockedCells="1"/>
  <customSheetViews>
    <customSheetView guid="{BE9160FE-C703-4227-A06D-F13B6094C775}" showPageBreaks="1" fitToPage="1" view="pageLayout">
      <selection activeCell="F184" sqref="F184"/>
      <pageMargins left="0.7" right="0.7" top="0.78740157499999996" bottom="0.78740157499999996" header="0.3" footer="0.3"/>
      <pageSetup paperSize="9" scale="75" fitToHeight="0" orientation="portrait" r:id="rId1"/>
      <headerFooter>
        <oddHeader>&amp;L&amp;9E-Werk Furkelbach
Impianto Idroelettrico Furkelbach&amp;RBaumeisterarbeiten / Auszufüllende Kurztexte
Opere da impresario - costruttore / Prezzi da compilare</oddHeader>
        <oddFooter>&amp;RSeite / pagina &amp;P</oddFooter>
      </headerFooter>
    </customSheetView>
  </customSheetViews>
  <mergeCells count="4">
    <mergeCell ref="F5:G5"/>
    <mergeCell ref="F7:G7"/>
    <mergeCell ref="A210:G210"/>
    <mergeCell ref="A211:G211"/>
  </mergeCells>
  <pageMargins left="0.70866141732283472" right="0.70866141732283472" top="0.78740157480314965" bottom="0.59055118110236227" header="0.31496062992125984" footer="0.31496062992125984"/>
  <pageSetup paperSize="9" scale="75" fitToHeight="0" orientation="portrait" r:id="rId2"/>
  <headerFooter>
    <oddHeader>&amp;L&amp;9E-Werk Furkelbach
Impianto Idroelettrico Furkelbach&amp;RBaumeisterarbeiten / Auszufüllende Kurztexte
Opere da impresario - costruttore / Prezzi da compilare</oddHeader>
    <oddFooter>&amp;RSeite / 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Kurztexte-Prezzi da compilare</vt:lpstr>
      <vt:lpstr>'Kurztexte-Prezzi da compilare'!Drucktitel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Pezzedi</dc:creator>
  <cp:lastModifiedBy>Georg Untergassmair</cp:lastModifiedBy>
  <cp:lastPrinted>2012-05-02T20:19:41Z</cp:lastPrinted>
  <dcterms:created xsi:type="dcterms:W3CDTF">2012-05-02T05:36:37Z</dcterms:created>
  <dcterms:modified xsi:type="dcterms:W3CDTF">2012-05-02T20:36:42Z</dcterms:modified>
</cp:coreProperties>
</file>